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IPA\IE\Student Outcomes\SOD Project Files\Nursing (Ready)\"/>
    </mc:Choice>
  </mc:AlternateContent>
  <xr:revisionPtr revIDLastSave="0" documentId="13_ncr:1_{FD1CFBFE-C5E8-4990-B57F-B7F97E76BA78}" xr6:coauthVersionLast="47" xr6:coauthVersionMax="47" xr10:uidLastSave="{00000000-0000-0000-0000-000000000000}"/>
  <bookViews>
    <workbookView xWindow="-120" yWindow="-120" windowWidth="29040" windowHeight="15840" xr2:uid="{E5A9F8E3-DA13-4D4D-9C7C-206709FFB1BC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D74" i="1"/>
  <c r="E74" i="1"/>
  <c r="H74" i="1"/>
  <c r="I74" i="1"/>
  <c r="J74" i="1"/>
  <c r="K74" i="1"/>
  <c r="L74" i="1"/>
  <c r="M74" i="1"/>
  <c r="N74" i="1"/>
  <c r="O74" i="1"/>
  <c r="B74" i="1"/>
  <c r="C68" i="1"/>
  <c r="D68" i="1"/>
  <c r="E68" i="1"/>
  <c r="H68" i="1"/>
  <c r="I68" i="1"/>
  <c r="L68" i="1"/>
  <c r="M68" i="1"/>
  <c r="B68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B62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B58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B52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M43" i="1"/>
  <c r="L43" i="1"/>
  <c r="E43" i="1"/>
  <c r="D43" i="1"/>
  <c r="C43" i="1"/>
  <c r="B43" i="1"/>
  <c r="C42" i="1"/>
  <c r="D42" i="1"/>
  <c r="E42" i="1"/>
  <c r="L42" i="1"/>
  <c r="M42" i="1"/>
  <c r="B42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B37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B34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B28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B24" i="1"/>
  <c r="C18" i="1"/>
  <c r="D18" i="1"/>
  <c r="E18" i="1"/>
  <c r="F18" i="1"/>
  <c r="G18" i="1"/>
  <c r="H18" i="1"/>
  <c r="I18" i="1"/>
  <c r="J18" i="1"/>
  <c r="K18" i="1"/>
  <c r="N18" i="1"/>
  <c r="O18" i="1"/>
  <c r="B18" i="1"/>
  <c r="C15" i="1"/>
  <c r="D15" i="1"/>
  <c r="E15" i="1"/>
  <c r="F15" i="1"/>
  <c r="G15" i="1"/>
  <c r="H15" i="1"/>
  <c r="I15" i="1"/>
  <c r="J15" i="1"/>
  <c r="K15" i="1"/>
  <c r="L15" i="1"/>
  <c r="L18" i="1" s="1"/>
  <c r="M15" i="1"/>
  <c r="M18" i="1" s="1"/>
  <c r="N15" i="1"/>
  <c r="O15" i="1"/>
  <c r="B15" i="1"/>
  <c r="C9" i="1"/>
  <c r="L9" i="1"/>
  <c r="M9" i="1"/>
  <c r="B9" i="1"/>
</calcChain>
</file>

<file path=xl/sharedStrings.xml><?xml version="1.0" encoding="utf-8"?>
<sst xmlns="http://schemas.openxmlformats.org/spreadsheetml/2006/main" count="326" uniqueCount="31">
  <si>
    <t>Total</t>
  </si>
  <si>
    <t>#</t>
  </si>
  <si>
    <t>%</t>
  </si>
  <si>
    <t>Fall 2013 Cohort</t>
  </si>
  <si>
    <t>Fall 2014 Cohort</t>
  </si>
  <si>
    <t>Fall 2015 Cohort</t>
  </si>
  <si>
    <t>Fall 2016 Cohort</t>
  </si>
  <si>
    <t>Fall 2017 Cohort</t>
  </si>
  <si>
    <t>Fall 2018 Cohort</t>
  </si>
  <si>
    <t>Degrees Awarded and Completed Year</t>
  </si>
  <si>
    <t>Native Hawaiian or Other Pacific Islander</t>
  </si>
  <si>
    <t>White</t>
  </si>
  <si>
    <t>Two or More Races</t>
  </si>
  <si>
    <t>Hispanic</t>
  </si>
  <si>
    <t>Black or African-American</t>
  </si>
  <si>
    <t>Asian</t>
  </si>
  <si>
    <t>American Indian or Alaskan Native</t>
  </si>
  <si>
    <t>U.S. Nonresident</t>
  </si>
  <si>
    <t>Unknown Race</t>
  </si>
  <si>
    <t>Graduation Rates at the College of Nursing
By Race
For the 2013-2018 Cohorts</t>
  </si>
  <si>
    <t>-</t>
  </si>
  <si>
    <t>When students had no records of being awarded a bachelors degree, they were put in the "did not graduate" section.  Note some students in this section may have started here, but then left,  came back, and were then awarded a masters degree or above at USC Columbia.</t>
  </si>
  <si>
    <t>Students Who Took Longer Than Six Years or Did Not Graduate</t>
  </si>
  <si>
    <t xml:space="preserve">Students Who Graduated From a Different College in Six Years </t>
  </si>
  <si>
    <t>Students Who Graduated From a Different College in Five Years</t>
  </si>
  <si>
    <t xml:space="preserve">Students Who Graduated From Nursing in Five Years </t>
  </si>
  <si>
    <t>Students Who Graduated From Nursing in Four Years or Less</t>
  </si>
  <si>
    <t>Students Who Graduated From a Different College in Four Years or Less</t>
  </si>
  <si>
    <t>Four-Year Graduation Rates</t>
  </si>
  <si>
    <t>Six-Year Graduation Rates</t>
  </si>
  <si>
    <t>Summary of 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</si>
</sst>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300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3" fontId="0" fillId="0" borderId="0" xfId="0" applyNumberFormat="1"/>
    <xf numFmtId="0" fontId="1" fillId="5" borderId="20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5" borderId="1" xfId="1" applyNumberFormat="1" applyFont="1" applyFill="1" applyBorder="1" applyAlignment="1">
      <alignment horizontal="center" vertical="top"/>
    </xf>
    <xf numFmtId="0" fontId="0" fillId="5" borderId="2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5" borderId="17" xfId="0" applyFont="1" applyFill="1" applyBorder="1" applyAlignment="1">
      <alignment horizontal="left" vertical="top"/>
    </xf>
    <xf numFmtId="0" fontId="0" fillId="5" borderId="18" xfId="1" applyNumberFormat="1" applyFont="1" applyFill="1" applyBorder="1" applyAlignment="1">
      <alignment horizontal="center" vertical="top"/>
    </xf>
    <xf numFmtId="0" fontId="0" fillId="5" borderId="19" xfId="1" applyNumberFormat="1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C116-40C1-42FB-B875-494051A00A3E}">
  <sheetPr>
    <pageSetUpPr fitToPage="1"/>
  </sheetPr>
  <dimension ref="A1:R81"/>
  <sheetViews>
    <sheetView tabSelected="1" zoomScaleNormal="100" workbookViewId="0">
      <selection activeCell="A4" sqref="A4:A5"/>
    </sheetView>
  </sheetViews>
  <sheetFormatPr defaultRowHeight="15" x14ac:dyDescent="0.25"/>
  <cols>
    <col min="1" max="1" width="62.5703125" customWidth="1"/>
    <col min="2" max="2" width="7.5703125" customWidth="1"/>
    <col min="3" max="3" width="6.7109375" customWidth="1"/>
    <col min="4" max="15" width="7.5703125" customWidth="1"/>
  </cols>
  <sheetData>
    <row r="1" spans="1:17" x14ac:dyDescent="0.2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7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7" ht="15.75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7" x14ac:dyDescent="0.25">
      <c r="A4" s="41" t="s">
        <v>9</v>
      </c>
      <c r="B4" s="38" t="s">
        <v>0</v>
      </c>
      <c r="C4" s="39"/>
      <c r="D4" s="38" t="s">
        <v>3</v>
      </c>
      <c r="E4" s="39"/>
      <c r="F4" s="38" t="s">
        <v>4</v>
      </c>
      <c r="G4" s="39"/>
      <c r="H4" s="38" t="s">
        <v>5</v>
      </c>
      <c r="I4" s="39"/>
      <c r="J4" s="38" t="s">
        <v>6</v>
      </c>
      <c r="K4" s="39"/>
      <c r="L4" s="38" t="s">
        <v>7</v>
      </c>
      <c r="M4" s="39"/>
      <c r="N4" s="38" t="s">
        <v>8</v>
      </c>
      <c r="O4" s="40"/>
    </row>
    <row r="5" spans="1:17" ht="15.75" thickBot="1" x14ac:dyDescent="0.3">
      <c r="A5" s="42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3" t="s">
        <v>2</v>
      </c>
    </row>
    <row r="6" spans="1:17" ht="15.75" thickBot="1" x14ac:dyDescent="0.3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Q6" s="1"/>
    </row>
    <row r="7" spans="1:17" x14ac:dyDescent="0.25">
      <c r="A7" s="17" t="s">
        <v>28</v>
      </c>
      <c r="B7" s="18" t="s">
        <v>20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18" t="s">
        <v>20</v>
      </c>
      <c r="I7" s="18" t="s">
        <v>20</v>
      </c>
      <c r="J7" s="18" t="s">
        <v>20</v>
      </c>
      <c r="K7" s="18" t="s">
        <v>20</v>
      </c>
      <c r="L7" s="18" t="s">
        <v>20</v>
      </c>
      <c r="M7" s="18" t="s">
        <v>20</v>
      </c>
      <c r="N7" s="18" t="s">
        <v>20</v>
      </c>
      <c r="O7" s="19" t="s">
        <v>20</v>
      </c>
    </row>
    <row r="8" spans="1:17" x14ac:dyDescent="0.25">
      <c r="A8" s="6" t="s">
        <v>24</v>
      </c>
      <c r="B8" s="11">
        <v>1</v>
      </c>
      <c r="C8" s="11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>
        <v>1</v>
      </c>
      <c r="M8" s="11">
        <v>50</v>
      </c>
      <c r="N8" s="11" t="s">
        <v>20</v>
      </c>
      <c r="O8" s="12" t="s">
        <v>20</v>
      </c>
    </row>
    <row r="9" spans="1:17" x14ac:dyDescent="0.25">
      <c r="A9" s="5" t="s">
        <v>29</v>
      </c>
      <c r="B9" s="9">
        <f>SUM(B8)</f>
        <v>1</v>
      </c>
      <c r="C9" s="9">
        <f t="shared" ref="C9:M9" si="0">SUM(C8)</f>
        <v>20</v>
      </c>
      <c r="D9" s="9" t="s">
        <v>20</v>
      </c>
      <c r="E9" s="9" t="s">
        <v>20</v>
      </c>
      <c r="F9" s="9" t="s">
        <v>20</v>
      </c>
      <c r="G9" s="9" t="s">
        <v>20</v>
      </c>
      <c r="H9" s="9" t="s">
        <v>20</v>
      </c>
      <c r="I9" s="9" t="s">
        <v>20</v>
      </c>
      <c r="J9" s="9" t="s">
        <v>20</v>
      </c>
      <c r="K9" s="9" t="s">
        <v>20</v>
      </c>
      <c r="L9" s="9">
        <f t="shared" si="0"/>
        <v>1</v>
      </c>
      <c r="M9" s="9">
        <f t="shared" si="0"/>
        <v>50</v>
      </c>
      <c r="N9" s="9" t="s">
        <v>20</v>
      </c>
      <c r="O9" s="10" t="s">
        <v>20</v>
      </c>
    </row>
    <row r="10" spans="1:17" x14ac:dyDescent="0.25">
      <c r="A10" s="6" t="s">
        <v>22</v>
      </c>
      <c r="B10" s="11">
        <v>4</v>
      </c>
      <c r="C10" s="11">
        <v>80</v>
      </c>
      <c r="D10" s="11" t="s">
        <v>20</v>
      </c>
      <c r="E10" s="11" t="s">
        <v>20</v>
      </c>
      <c r="F10" s="11">
        <v>1</v>
      </c>
      <c r="G10" s="11">
        <v>100</v>
      </c>
      <c r="H10" s="11">
        <v>1</v>
      </c>
      <c r="I10" s="11">
        <v>100</v>
      </c>
      <c r="J10" s="11" t="s">
        <v>20</v>
      </c>
      <c r="K10" s="11" t="s">
        <v>20</v>
      </c>
      <c r="L10" s="11">
        <v>1</v>
      </c>
      <c r="M10" s="11">
        <v>50</v>
      </c>
      <c r="N10" s="11">
        <v>1</v>
      </c>
      <c r="O10" s="12">
        <v>100</v>
      </c>
    </row>
    <row r="11" spans="1:17" ht="15.75" thickBot="1" x14ac:dyDescent="0.3">
      <c r="A11" s="7" t="s">
        <v>30</v>
      </c>
      <c r="B11" s="13">
        <v>5</v>
      </c>
      <c r="C11" s="13">
        <v>100</v>
      </c>
      <c r="D11" s="13" t="s">
        <v>20</v>
      </c>
      <c r="E11" s="13" t="s">
        <v>20</v>
      </c>
      <c r="F11" s="13">
        <v>1</v>
      </c>
      <c r="G11" s="13">
        <v>100</v>
      </c>
      <c r="H11" s="13">
        <v>1</v>
      </c>
      <c r="I11" s="13">
        <v>100</v>
      </c>
      <c r="J11" s="13" t="s">
        <v>20</v>
      </c>
      <c r="K11" s="13" t="s">
        <v>20</v>
      </c>
      <c r="L11" s="13">
        <v>2</v>
      </c>
      <c r="M11" s="13">
        <v>100</v>
      </c>
      <c r="N11" s="13">
        <v>1</v>
      </c>
      <c r="O11" s="14">
        <v>100</v>
      </c>
    </row>
    <row r="12" spans="1:17" ht="15.75" thickBot="1" x14ac:dyDescent="0.3">
      <c r="A12" s="20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7" x14ac:dyDescent="0.25">
      <c r="A13" s="8" t="s">
        <v>26</v>
      </c>
      <c r="B13" s="15">
        <v>12</v>
      </c>
      <c r="C13" s="15">
        <v>30.77</v>
      </c>
      <c r="D13" s="15">
        <v>2</v>
      </c>
      <c r="E13" s="15">
        <v>50</v>
      </c>
      <c r="F13" s="15">
        <v>2</v>
      </c>
      <c r="G13" s="15">
        <v>22.22</v>
      </c>
      <c r="H13" s="15">
        <v>1</v>
      </c>
      <c r="I13" s="15">
        <v>20</v>
      </c>
      <c r="J13" s="15">
        <v>1</v>
      </c>
      <c r="K13" s="15">
        <v>20</v>
      </c>
      <c r="L13" s="15">
        <v>4</v>
      </c>
      <c r="M13" s="15">
        <v>57.14</v>
      </c>
      <c r="N13" s="15">
        <v>2</v>
      </c>
      <c r="O13" s="16">
        <v>22.22</v>
      </c>
    </row>
    <row r="14" spans="1:17" x14ac:dyDescent="0.25">
      <c r="A14" s="6" t="s">
        <v>27</v>
      </c>
      <c r="B14" s="11">
        <v>14</v>
      </c>
      <c r="C14" s="11">
        <v>35.9</v>
      </c>
      <c r="D14" s="11">
        <v>1</v>
      </c>
      <c r="E14" s="11">
        <v>25</v>
      </c>
      <c r="F14" s="11">
        <v>5</v>
      </c>
      <c r="G14" s="11">
        <v>55.56</v>
      </c>
      <c r="H14" s="11">
        <v>4</v>
      </c>
      <c r="I14" s="11">
        <v>80</v>
      </c>
      <c r="J14" s="11">
        <v>1</v>
      </c>
      <c r="K14" s="11">
        <v>20</v>
      </c>
      <c r="L14" s="11" t="s">
        <v>20</v>
      </c>
      <c r="M14" s="11" t="s">
        <v>20</v>
      </c>
      <c r="N14" s="11">
        <v>3</v>
      </c>
      <c r="O14" s="12">
        <v>33.33</v>
      </c>
    </row>
    <row r="15" spans="1:17" x14ac:dyDescent="0.25">
      <c r="A15" s="5" t="s">
        <v>28</v>
      </c>
      <c r="B15" s="9">
        <f>SUM(B13:B14)</f>
        <v>26</v>
      </c>
      <c r="C15" s="9">
        <f t="shared" ref="C15:O15" si="1">SUM(C13:C14)</f>
        <v>66.67</v>
      </c>
      <c r="D15" s="9">
        <f t="shared" si="1"/>
        <v>3</v>
      </c>
      <c r="E15" s="9">
        <f t="shared" si="1"/>
        <v>75</v>
      </c>
      <c r="F15" s="9">
        <f t="shared" si="1"/>
        <v>7</v>
      </c>
      <c r="G15" s="9">
        <f t="shared" si="1"/>
        <v>77.78</v>
      </c>
      <c r="H15" s="9">
        <f t="shared" si="1"/>
        <v>5</v>
      </c>
      <c r="I15" s="9">
        <f t="shared" si="1"/>
        <v>100</v>
      </c>
      <c r="J15" s="9">
        <f t="shared" si="1"/>
        <v>2</v>
      </c>
      <c r="K15" s="9">
        <f t="shared" si="1"/>
        <v>40</v>
      </c>
      <c r="L15" s="9">
        <f t="shared" si="1"/>
        <v>4</v>
      </c>
      <c r="M15" s="9">
        <f t="shared" si="1"/>
        <v>57.14</v>
      </c>
      <c r="N15" s="9">
        <f t="shared" si="1"/>
        <v>5</v>
      </c>
      <c r="O15" s="10">
        <f t="shared" si="1"/>
        <v>55.55</v>
      </c>
    </row>
    <row r="16" spans="1:17" x14ac:dyDescent="0.25">
      <c r="A16" s="6" t="s">
        <v>25</v>
      </c>
      <c r="B16" s="11">
        <v>1</v>
      </c>
      <c r="C16" s="11">
        <v>2.56</v>
      </c>
      <c r="D16" s="11" t="s">
        <v>20</v>
      </c>
      <c r="E16" s="11" t="s">
        <v>20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>
        <v>1</v>
      </c>
      <c r="M16" s="11">
        <v>14.29</v>
      </c>
      <c r="N16" s="11" t="s">
        <v>20</v>
      </c>
      <c r="O16" s="12" t="s">
        <v>20</v>
      </c>
    </row>
    <row r="17" spans="1:18" x14ac:dyDescent="0.25">
      <c r="A17" s="6" t="s">
        <v>24</v>
      </c>
      <c r="B17" s="11">
        <v>1</v>
      </c>
      <c r="C17" s="11">
        <v>2.56</v>
      </c>
      <c r="D17" s="11" t="s">
        <v>20</v>
      </c>
      <c r="E17" s="11" t="s">
        <v>20</v>
      </c>
      <c r="F17" s="11" t="s">
        <v>20</v>
      </c>
      <c r="G17" s="11" t="s">
        <v>20</v>
      </c>
      <c r="H17" s="11" t="s">
        <v>20</v>
      </c>
      <c r="I17" s="11" t="s">
        <v>20</v>
      </c>
      <c r="J17" s="11">
        <v>1</v>
      </c>
      <c r="K17" s="11">
        <v>20</v>
      </c>
      <c r="L17" s="11" t="s">
        <v>20</v>
      </c>
      <c r="M17" s="11" t="s">
        <v>20</v>
      </c>
      <c r="N17" s="11" t="s">
        <v>20</v>
      </c>
      <c r="O17" s="12" t="s">
        <v>20</v>
      </c>
      <c r="R17" s="4"/>
    </row>
    <row r="18" spans="1:18" x14ac:dyDescent="0.25">
      <c r="A18" s="5" t="s">
        <v>29</v>
      </c>
      <c r="B18" s="9">
        <f>SUM(B15:B17)</f>
        <v>28</v>
      </c>
      <c r="C18" s="9">
        <f t="shared" ref="C18:O18" si="2">SUM(C15:C17)</f>
        <v>71.790000000000006</v>
      </c>
      <c r="D18" s="9">
        <f t="shared" si="2"/>
        <v>3</v>
      </c>
      <c r="E18" s="9">
        <f t="shared" si="2"/>
        <v>75</v>
      </c>
      <c r="F18" s="9">
        <f t="shared" si="2"/>
        <v>7</v>
      </c>
      <c r="G18" s="9">
        <f t="shared" si="2"/>
        <v>77.78</v>
      </c>
      <c r="H18" s="9">
        <f t="shared" si="2"/>
        <v>5</v>
      </c>
      <c r="I18" s="9">
        <f t="shared" si="2"/>
        <v>100</v>
      </c>
      <c r="J18" s="9">
        <f t="shared" si="2"/>
        <v>3</v>
      </c>
      <c r="K18" s="9">
        <f t="shared" si="2"/>
        <v>60</v>
      </c>
      <c r="L18" s="9">
        <f t="shared" si="2"/>
        <v>5</v>
      </c>
      <c r="M18" s="9">
        <f t="shared" si="2"/>
        <v>71.430000000000007</v>
      </c>
      <c r="N18" s="9">
        <f t="shared" si="2"/>
        <v>5</v>
      </c>
      <c r="O18" s="10">
        <f t="shared" si="2"/>
        <v>55.55</v>
      </c>
    </row>
    <row r="19" spans="1:18" x14ac:dyDescent="0.25">
      <c r="A19" s="6" t="s">
        <v>22</v>
      </c>
      <c r="B19" s="11">
        <v>11</v>
      </c>
      <c r="C19" s="11">
        <v>28.21</v>
      </c>
      <c r="D19" s="11">
        <v>1</v>
      </c>
      <c r="E19" s="11">
        <v>25</v>
      </c>
      <c r="F19" s="11">
        <v>2</v>
      </c>
      <c r="G19" s="11">
        <v>22.22</v>
      </c>
      <c r="H19" s="11" t="s">
        <v>20</v>
      </c>
      <c r="I19" s="11" t="s">
        <v>20</v>
      </c>
      <c r="J19" s="11">
        <v>2</v>
      </c>
      <c r="K19" s="11">
        <v>40</v>
      </c>
      <c r="L19" s="11">
        <v>2</v>
      </c>
      <c r="M19" s="11">
        <v>28.57</v>
      </c>
      <c r="N19" s="11">
        <v>4</v>
      </c>
      <c r="O19" s="12">
        <v>44.44</v>
      </c>
    </row>
    <row r="20" spans="1:18" ht="15.75" thickBot="1" x14ac:dyDescent="0.3">
      <c r="A20" s="7" t="s">
        <v>30</v>
      </c>
      <c r="B20" s="13">
        <v>39</v>
      </c>
      <c r="C20" s="13">
        <v>100</v>
      </c>
      <c r="D20" s="13">
        <v>4</v>
      </c>
      <c r="E20" s="13">
        <v>100</v>
      </c>
      <c r="F20" s="13">
        <v>9</v>
      </c>
      <c r="G20" s="13">
        <v>100</v>
      </c>
      <c r="H20" s="13">
        <v>5</v>
      </c>
      <c r="I20" s="13">
        <v>100</v>
      </c>
      <c r="J20" s="13">
        <v>5</v>
      </c>
      <c r="K20" s="13">
        <v>100</v>
      </c>
      <c r="L20" s="13">
        <v>7</v>
      </c>
      <c r="M20" s="13">
        <v>100</v>
      </c>
      <c r="N20" s="13">
        <v>9</v>
      </c>
      <c r="O20" s="14">
        <v>100</v>
      </c>
    </row>
    <row r="21" spans="1:18" ht="15.75" thickBot="1" x14ac:dyDescent="0.3">
      <c r="A21" s="20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1:18" x14ac:dyDescent="0.25">
      <c r="A22" s="8" t="s">
        <v>26</v>
      </c>
      <c r="B22" s="15">
        <v>33</v>
      </c>
      <c r="C22" s="15">
        <v>24.81</v>
      </c>
      <c r="D22" s="15">
        <v>1</v>
      </c>
      <c r="E22" s="15">
        <v>5.56</v>
      </c>
      <c r="F22" s="15">
        <v>1</v>
      </c>
      <c r="G22" s="15">
        <v>6.67</v>
      </c>
      <c r="H22" s="15">
        <v>13</v>
      </c>
      <c r="I22" s="15">
        <v>48.15</v>
      </c>
      <c r="J22" s="15">
        <v>6</v>
      </c>
      <c r="K22" s="15">
        <v>33.33</v>
      </c>
      <c r="L22" s="15">
        <v>2</v>
      </c>
      <c r="M22" s="15">
        <v>13.33</v>
      </c>
      <c r="N22" s="15">
        <v>10</v>
      </c>
      <c r="O22" s="16">
        <v>25</v>
      </c>
    </row>
    <row r="23" spans="1:18" x14ac:dyDescent="0.25">
      <c r="A23" s="6" t="s">
        <v>27</v>
      </c>
      <c r="B23" s="11">
        <v>44</v>
      </c>
      <c r="C23" s="11">
        <v>33.08</v>
      </c>
      <c r="D23" s="11">
        <v>5</v>
      </c>
      <c r="E23" s="11">
        <v>27.78</v>
      </c>
      <c r="F23" s="11">
        <v>6</v>
      </c>
      <c r="G23" s="11">
        <v>40</v>
      </c>
      <c r="H23" s="11">
        <v>7</v>
      </c>
      <c r="I23" s="11">
        <v>25.93</v>
      </c>
      <c r="J23" s="11">
        <v>8</v>
      </c>
      <c r="K23" s="11">
        <v>44.44</v>
      </c>
      <c r="L23" s="11">
        <v>6</v>
      </c>
      <c r="M23" s="11">
        <v>40</v>
      </c>
      <c r="N23" s="11">
        <v>12</v>
      </c>
      <c r="O23" s="12">
        <v>30</v>
      </c>
    </row>
    <row r="24" spans="1:18" x14ac:dyDescent="0.25">
      <c r="A24" s="5" t="s">
        <v>28</v>
      </c>
      <c r="B24" s="9">
        <f>SUM(B22:B23)</f>
        <v>77</v>
      </c>
      <c r="C24" s="9">
        <f t="shared" ref="C24:O24" si="3">SUM(C22:C23)</f>
        <v>57.89</v>
      </c>
      <c r="D24" s="9">
        <f t="shared" si="3"/>
        <v>6</v>
      </c>
      <c r="E24" s="9">
        <f t="shared" si="3"/>
        <v>33.340000000000003</v>
      </c>
      <c r="F24" s="9">
        <f t="shared" si="3"/>
        <v>7</v>
      </c>
      <c r="G24" s="9">
        <f t="shared" si="3"/>
        <v>46.67</v>
      </c>
      <c r="H24" s="9">
        <f t="shared" si="3"/>
        <v>20</v>
      </c>
      <c r="I24" s="9">
        <f t="shared" si="3"/>
        <v>74.08</v>
      </c>
      <c r="J24" s="9">
        <f t="shared" si="3"/>
        <v>14</v>
      </c>
      <c r="K24" s="9">
        <f t="shared" si="3"/>
        <v>77.77</v>
      </c>
      <c r="L24" s="9">
        <f t="shared" si="3"/>
        <v>8</v>
      </c>
      <c r="M24" s="9">
        <f t="shared" si="3"/>
        <v>53.33</v>
      </c>
      <c r="N24" s="9">
        <f t="shared" si="3"/>
        <v>22</v>
      </c>
      <c r="O24" s="10">
        <f t="shared" si="3"/>
        <v>55</v>
      </c>
    </row>
    <row r="25" spans="1:18" x14ac:dyDescent="0.25">
      <c r="A25" s="6" t="s">
        <v>25</v>
      </c>
      <c r="B25" s="11">
        <v>7</v>
      </c>
      <c r="C25" s="11">
        <v>5.26</v>
      </c>
      <c r="D25" s="11" t="s">
        <v>20</v>
      </c>
      <c r="E25" s="11" t="s">
        <v>20</v>
      </c>
      <c r="F25" s="11">
        <v>2</v>
      </c>
      <c r="G25" s="11">
        <v>13.33</v>
      </c>
      <c r="H25" s="11">
        <v>2</v>
      </c>
      <c r="I25" s="11">
        <v>7.41</v>
      </c>
      <c r="J25" s="11">
        <v>2</v>
      </c>
      <c r="K25" s="11">
        <v>11.11</v>
      </c>
      <c r="L25" s="11">
        <v>1</v>
      </c>
      <c r="M25" s="11">
        <v>6.67</v>
      </c>
      <c r="N25" s="11" t="s">
        <v>20</v>
      </c>
      <c r="O25" s="12" t="s">
        <v>20</v>
      </c>
    </row>
    <row r="26" spans="1:18" x14ac:dyDescent="0.25">
      <c r="A26" s="6" t="s">
        <v>24</v>
      </c>
      <c r="B26" s="11">
        <v>9</v>
      </c>
      <c r="C26" s="11">
        <v>6.77</v>
      </c>
      <c r="D26" s="11">
        <v>4</v>
      </c>
      <c r="E26" s="11">
        <v>22.22</v>
      </c>
      <c r="F26" s="11">
        <v>2</v>
      </c>
      <c r="G26" s="11">
        <v>13.33</v>
      </c>
      <c r="H26" s="11" t="s">
        <v>20</v>
      </c>
      <c r="I26" s="11" t="s">
        <v>20</v>
      </c>
      <c r="J26" s="11" t="s">
        <v>20</v>
      </c>
      <c r="K26" s="11" t="s">
        <v>20</v>
      </c>
      <c r="L26" s="11">
        <v>3</v>
      </c>
      <c r="M26" s="11">
        <v>20</v>
      </c>
      <c r="N26" s="11" t="s">
        <v>20</v>
      </c>
      <c r="O26" s="12" t="s">
        <v>20</v>
      </c>
    </row>
    <row r="27" spans="1:18" x14ac:dyDescent="0.25">
      <c r="A27" s="6" t="s">
        <v>23</v>
      </c>
      <c r="B27" s="11">
        <v>1</v>
      </c>
      <c r="C27" s="11">
        <v>0.75</v>
      </c>
      <c r="D27" s="11">
        <v>1</v>
      </c>
      <c r="E27" s="11">
        <v>5.56</v>
      </c>
      <c r="F27" s="11" t="s">
        <v>20</v>
      </c>
      <c r="G27" s="11" t="s">
        <v>20</v>
      </c>
      <c r="H27" s="11" t="s">
        <v>20</v>
      </c>
      <c r="I27" s="11" t="s">
        <v>20</v>
      </c>
      <c r="J27" s="11" t="s">
        <v>20</v>
      </c>
      <c r="K27" s="11" t="s">
        <v>20</v>
      </c>
      <c r="L27" s="11" t="s">
        <v>20</v>
      </c>
      <c r="M27" s="11" t="s">
        <v>20</v>
      </c>
      <c r="N27" s="11" t="s">
        <v>20</v>
      </c>
      <c r="O27" s="12" t="s">
        <v>20</v>
      </c>
    </row>
    <row r="28" spans="1:18" x14ac:dyDescent="0.25">
      <c r="A28" s="5" t="s">
        <v>29</v>
      </c>
      <c r="B28" s="9">
        <f>SUM(B24:B27)</f>
        <v>94</v>
      </c>
      <c r="C28" s="9">
        <f t="shared" ref="C28:O28" si="4">SUM(C24:C27)</f>
        <v>70.67</v>
      </c>
      <c r="D28" s="9">
        <f t="shared" si="4"/>
        <v>11</v>
      </c>
      <c r="E28" s="9">
        <f t="shared" si="4"/>
        <v>61.120000000000005</v>
      </c>
      <c r="F28" s="9">
        <f t="shared" si="4"/>
        <v>11</v>
      </c>
      <c r="G28" s="9">
        <f t="shared" si="4"/>
        <v>73.33</v>
      </c>
      <c r="H28" s="9">
        <f t="shared" si="4"/>
        <v>22</v>
      </c>
      <c r="I28" s="9">
        <f t="shared" si="4"/>
        <v>81.489999999999995</v>
      </c>
      <c r="J28" s="9">
        <f t="shared" si="4"/>
        <v>16</v>
      </c>
      <c r="K28" s="9">
        <f t="shared" si="4"/>
        <v>88.88</v>
      </c>
      <c r="L28" s="9">
        <f t="shared" si="4"/>
        <v>12</v>
      </c>
      <c r="M28" s="9">
        <f t="shared" si="4"/>
        <v>80</v>
      </c>
      <c r="N28" s="9">
        <f t="shared" si="4"/>
        <v>22</v>
      </c>
      <c r="O28" s="10">
        <f t="shared" si="4"/>
        <v>55</v>
      </c>
    </row>
    <row r="29" spans="1:18" x14ac:dyDescent="0.25">
      <c r="A29" s="6" t="s">
        <v>22</v>
      </c>
      <c r="B29" s="11">
        <v>39</v>
      </c>
      <c r="C29" s="11">
        <v>29.32</v>
      </c>
      <c r="D29" s="11">
        <v>7</v>
      </c>
      <c r="E29" s="11">
        <v>38.89</v>
      </c>
      <c r="F29" s="11">
        <v>4</v>
      </c>
      <c r="G29" s="11">
        <v>26.67</v>
      </c>
      <c r="H29" s="11">
        <v>5</v>
      </c>
      <c r="I29" s="11">
        <v>18.52</v>
      </c>
      <c r="J29" s="11">
        <v>2</v>
      </c>
      <c r="K29" s="11">
        <v>11.11</v>
      </c>
      <c r="L29" s="11">
        <v>3</v>
      </c>
      <c r="M29" s="11">
        <v>20</v>
      </c>
      <c r="N29" s="11">
        <v>18</v>
      </c>
      <c r="O29" s="12">
        <v>45</v>
      </c>
    </row>
    <row r="30" spans="1:18" ht="15.75" thickBot="1" x14ac:dyDescent="0.3">
      <c r="A30" s="7" t="s">
        <v>30</v>
      </c>
      <c r="B30" s="13">
        <v>133</v>
      </c>
      <c r="C30" s="13">
        <v>100</v>
      </c>
      <c r="D30" s="13">
        <v>18</v>
      </c>
      <c r="E30" s="13">
        <v>100</v>
      </c>
      <c r="F30" s="13">
        <v>15</v>
      </c>
      <c r="G30" s="13">
        <v>100</v>
      </c>
      <c r="H30" s="13">
        <v>27</v>
      </c>
      <c r="I30" s="13">
        <v>100</v>
      </c>
      <c r="J30" s="13">
        <v>18</v>
      </c>
      <c r="K30" s="13">
        <v>100</v>
      </c>
      <c r="L30" s="13">
        <v>15</v>
      </c>
      <c r="M30" s="13">
        <v>100</v>
      </c>
      <c r="N30" s="13">
        <v>40</v>
      </c>
      <c r="O30" s="14">
        <v>100</v>
      </c>
    </row>
    <row r="31" spans="1:18" ht="15.75" thickBot="1" x14ac:dyDescent="0.3">
      <c r="A31" s="20" t="s">
        <v>13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1:18" x14ac:dyDescent="0.25">
      <c r="A32" s="8" t="s">
        <v>26</v>
      </c>
      <c r="B32" s="15">
        <v>23</v>
      </c>
      <c r="C32" s="15">
        <v>37.1</v>
      </c>
      <c r="D32" s="15">
        <v>5</v>
      </c>
      <c r="E32" s="15">
        <v>41.67</v>
      </c>
      <c r="F32" s="15">
        <v>3</v>
      </c>
      <c r="G32" s="15">
        <v>42.86</v>
      </c>
      <c r="H32" s="15">
        <v>1</v>
      </c>
      <c r="I32" s="15">
        <v>20</v>
      </c>
      <c r="J32" s="15">
        <v>4</v>
      </c>
      <c r="K32" s="15">
        <v>57.14</v>
      </c>
      <c r="L32" s="15">
        <v>4</v>
      </c>
      <c r="M32" s="15">
        <v>26.67</v>
      </c>
      <c r="N32" s="15">
        <v>6</v>
      </c>
      <c r="O32" s="16">
        <v>37.5</v>
      </c>
    </row>
    <row r="33" spans="1:15" x14ac:dyDescent="0.25">
      <c r="A33" s="6" t="s">
        <v>27</v>
      </c>
      <c r="B33" s="11">
        <v>16</v>
      </c>
      <c r="C33" s="11">
        <v>25.81</v>
      </c>
      <c r="D33" s="11">
        <v>1</v>
      </c>
      <c r="E33" s="11">
        <v>8.33</v>
      </c>
      <c r="F33" s="11">
        <v>2</v>
      </c>
      <c r="G33" s="11">
        <v>28.57</v>
      </c>
      <c r="H33" s="11">
        <v>1</v>
      </c>
      <c r="I33" s="11">
        <v>20</v>
      </c>
      <c r="J33" s="11">
        <v>1</v>
      </c>
      <c r="K33" s="11">
        <v>14.29</v>
      </c>
      <c r="L33" s="11">
        <v>7</v>
      </c>
      <c r="M33" s="11">
        <v>46.67</v>
      </c>
      <c r="N33" s="11">
        <v>4</v>
      </c>
      <c r="O33" s="12">
        <v>25</v>
      </c>
    </row>
    <row r="34" spans="1:15" x14ac:dyDescent="0.25">
      <c r="A34" s="5" t="s">
        <v>28</v>
      </c>
      <c r="B34" s="9">
        <f>SUM(B32:B33)</f>
        <v>39</v>
      </c>
      <c r="C34" s="9">
        <f t="shared" ref="C34:O34" si="5">SUM(C32:C33)</f>
        <v>62.91</v>
      </c>
      <c r="D34" s="9">
        <f t="shared" si="5"/>
        <v>6</v>
      </c>
      <c r="E34" s="9">
        <f t="shared" si="5"/>
        <v>50</v>
      </c>
      <c r="F34" s="9">
        <f t="shared" si="5"/>
        <v>5</v>
      </c>
      <c r="G34" s="9">
        <f t="shared" si="5"/>
        <v>71.430000000000007</v>
      </c>
      <c r="H34" s="9">
        <f t="shared" si="5"/>
        <v>2</v>
      </c>
      <c r="I34" s="9">
        <f t="shared" si="5"/>
        <v>40</v>
      </c>
      <c r="J34" s="9">
        <f t="shared" si="5"/>
        <v>5</v>
      </c>
      <c r="K34" s="9">
        <f t="shared" si="5"/>
        <v>71.430000000000007</v>
      </c>
      <c r="L34" s="9">
        <f t="shared" si="5"/>
        <v>11</v>
      </c>
      <c r="M34" s="9">
        <f t="shared" si="5"/>
        <v>73.34</v>
      </c>
      <c r="N34" s="9">
        <f t="shared" si="5"/>
        <v>10</v>
      </c>
      <c r="O34" s="10">
        <f t="shared" si="5"/>
        <v>62.5</v>
      </c>
    </row>
    <row r="35" spans="1:15" x14ac:dyDescent="0.25">
      <c r="A35" s="6" t="s">
        <v>25</v>
      </c>
      <c r="B35" s="11">
        <v>2</v>
      </c>
      <c r="C35" s="11">
        <v>3.23</v>
      </c>
      <c r="D35" s="11" t="s">
        <v>20</v>
      </c>
      <c r="E35" s="11" t="s">
        <v>20</v>
      </c>
      <c r="F35" s="11" t="s">
        <v>20</v>
      </c>
      <c r="G35" s="11" t="s">
        <v>20</v>
      </c>
      <c r="H35" s="11" t="s">
        <v>20</v>
      </c>
      <c r="I35" s="11" t="s">
        <v>20</v>
      </c>
      <c r="J35" s="11">
        <v>1</v>
      </c>
      <c r="K35" s="11">
        <v>14.29</v>
      </c>
      <c r="L35" s="11">
        <v>1</v>
      </c>
      <c r="M35" s="11">
        <v>6.67</v>
      </c>
      <c r="N35" s="11" t="s">
        <v>20</v>
      </c>
      <c r="O35" s="12" t="s">
        <v>20</v>
      </c>
    </row>
    <row r="36" spans="1:15" x14ac:dyDescent="0.25">
      <c r="A36" s="6" t="s">
        <v>24</v>
      </c>
      <c r="B36" s="11">
        <v>5</v>
      </c>
      <c r="C36" s="11">
        <v>8.06</v>
      </c>
      <c r="D36" s="11">
        <v>4</v>
      </c>
      <c r="E36" s="11">
        <v>33.33</v>
      </c>
      <c r="F36" s="11" t="s">
        <v>20</v>
      </c>
      <c r="G36" s="11" t="s">
        <v>20</v>
      </c>
      <c r="H36" s="11" t="s">
        <v>20</v>
      </c>
      <c r="I36" s="11" t="s">
        <v>20</v>
      </c>
      <c r="J36" s="11" t="s">
        <v>20</v>
      </c>
      <c r="K36" s="11" t="s">
        <v>20</v>
      </c>
      <c r="L36" s="11">
        <v>1</v>
      </c>
      <c r="M36" s="11">
        <v>6.67</v>
      </c>
      <c r="N36" s="11" t="s">
        <v>20</v>
      </c>
      <c r="O36" s="12" t="s">
        <v>20</v>
      </c>
    </row>
    <row r="37" spans="1:15" x14ac:dyDescent="0.25">
      <c r="A37" s="5" t="s">
        <v>29</v>
      </c>
      <c r="B37" s="9">
        <f>SUM(B34:B36)</f>
        <v>46</v>
      </c>
      <c r="C37" s="9">
        <f t="shared" ref="C37:O37" si="6">SUM(C34:C36)</f>
        <v>74.2</v>
      </c>
      <c r="D37" s="9">
        <f t="shared" si="6"/>
        <v>10</v>
      </c>
      <c r="E37" s="9">
        <f t="shared" si="6"/>
        <v>83.33</v>
      </c>
      <c r="F37" s="9">
        <f t="shared" si="6"/>
        <v>5</v>
      </c>
      <c r="G37" s="9">
        <f t="shared" si="6"/>
        <v>71.430000000000007</v>
      </c>
      <c r="H37" s="9">
        <f t="shared" si="6"/>
        <v>2</v>
      </c>
      <c r="I37" s="9">
        <f t="shared" si="6"/>
        <v>40</v>
      </c>
      <c r="J37" s="9">
        <f t="shared" si="6"/>
        <v>6</v>
      </c>
      <c r="K37" s="9">
        <f t="shared" si="6"/>
        <v>85.72</v>
      </c>
      <c r="L37" s="9">
        <f t="shared" si="6"/>
        <v>13</v>
      </c>
      <c r="M37" s="9">
        <f t="shared" si="6"/>
        <v>86.68</v>
      </c>
      <c r="N37" s="9">
        <f t="shared" si="6"/>
        <v>10</v>
      </c>
      <c r="O37" s="10">
        <f t="shared" si="6"/>
        <v>62.5</v>
      </c>
    </row>
    <row r="38" spans="1:15" x14ac:dyDescent="0.25">
      <c r="A38" s="6" t="s">
        <v>22</v>
      </c>
      <c r="B38" s="11">
        <v>16</v>
      </c>
      <c r="C38" s="11">
        <v>25.81</v>
      </c>
      <c r="D38" s="11">
        <v>2</v>
      </c>
      <c r="E38" s="11">
        <v>16.670000000000002</v>
      </c>
      <c r="F38" s="11">
        <v>2</v>
      </c>
      <c r="G38" s="11">
        <v>28.57</v>
      </c>
      <c r="H38" s="11">
        <v>3</v>
      </c>
      <c r="I38" s="11">
        <v>60</v>
      </c>
      <c r="J38" s="11">
        <v>1</v>
      </c>
      <c r="K38" s="11">
        <v>14.29</v>
      </c>
      <c r="L38" s="11">
        <v>2</v>
      </c>
      <c r="M38" s="11">
        <v>13.33</v>
      </c>
      <c r="N38" s="11">
        <v>6</v>
      </c>
      <c r="O38" s="12">
        <v>37.5</v>
      </c>
    </row>
    <row r="39" spans="1:15" ht="15.75" thickBot="1" x14ac:dyDescent="0.3">
      <c r="A39" s="7" t="s">
        <v>30</v>
      </c>
      <c r="B39" s="13">
        <v>62</v>
      </c>
      <c r="C39" s="13">
        <v>100</v>
      </c>
      <c r="D39" s="13">
        <v>12</v>
      </c>
      <c r="E39" s="13">
        <v>100</v>
      </c>
      <c r="F39" s="13">
        <v>7</v>
      </c>
      <c r="G39" s="13">
        <v>100</v>
      </c>
      <c r="H39" s="13">
        <v>5</v>
      </c>
      <c r="I39" s="13">
        <v>100</v>
      </c>
      <c r="J39" s="13">
        <v>7</v>
      </c>
      <c r="K39" s="13">
        <v>100</v>
      </c>
      <c r="L39" s="13">
        <v>15</v>
      </c>
      <c r="M39" s="13">
        <v>100</v>
      </c>
      <c r="N39" s="13">
        <v>16</v>
      </c>
      <c r="O39" s="14">
        <v>100</v>
      </c>
    </row>
    <row r="40" spans="1:15" ht="15.75" thickBot="1" x14ac:dyDescent="0.3">
      <c r="A40" s="20" t="s">
        <v>10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1:15" x14ac:dyDescent="0.25">
      <c r="A41" s="8" t="s">
        <v>26</v>
      </c>
      <c r="B41" s="15">
        <v>2</v>
      </c>
      <c r="C41" s="15">
        <v>100</v>
      </c>
      <c r="D41" s="15">
        <v>1</v>
      </c>
      <c r="E41" s="15">
        <v>100</v>
      </c>
      <c r="F41" s="15" t="s">
        <v>20</v>
      </c>
      <c r="G41" s="15" t="s">
        <v>20</v>
      </c>
      <c r="H41" s="15" t="s">
        <v>20</v>
      </c>
      <c r="I41" s="15" t="s">
        <v>20</v>
      </c>
      <c r="J41" s="15" t="s">
        <v>20</v>
      </c>
      <c r="K41" s="15" t="s">
        <v>20</v>
      </c>
      <c r="L41" s="15">
        <v>1</v>
      </c>
      <c r="M41" s="15">
        <v>100</v>
      </c>
      <c r="N41" s="15" t="s">
        <v>20</v>
      </c>
      <c r="O41" s="16" t="s">
        <v>20</v>
      </c>
    </row>
    <row r="42" spans="1:15" x14ac:dyDescent="0.25">
      <c r="A42" s="5" t="s">
        <v>28</v>
      </c>
      <c r="B42" s="9">
        <f>SUM(B41)</f>
        <v>2</v>
      </c>
      <c r="C42" s="9">
        <f t="shared" ref="C42:M42" si="7">SUM(C41)</f>
        <v>100</v>
      </c>
      <c r="D42" s="9">
        <f t="shared" si="7"/>
        <v>1</v>
      </c>
      <c r="E42" s="9">
        <f t="shared" si="7"/>
        <v>100</v>
      </c>
      <c r="F42" s="9" t="s">
        <v>20</v>
      </c>
      <c r="G42" s="9" t="s">
        <v>20</v>
      </c>
      <c r="H42" s="9" t="s">
        <v>20</v>
      </c>
      <c r="I42" s="9" t="s">
        <v>20</v>
      </c>
      <c r="J42" s="9" t="s">
        <v>20</v>
      </c>
      <c r="K42" s="9" t="s">
        <v>20</v>
      </c>
      <c r="L42" s="9">
        <f t="shared" si="7"/>
        <v>1</v>
      </c>
      <c r="M42" s="9">
        <f t="shared" si="7"/>
        <v>100</v>
      </c>
      <c r="N42" s="9" t="s">
        <v>20</v>
      </c>
      <c r="O42" s="10" t="s">
        <v>20</v>
      </c>
    </row>
    <row r="43" spans="1:15" x14ac:dyDescent="0.25">
      <c r="A43" s="5" t="s">
        <v>29</v>
      </c>
      <c r="B43" s="9">
        <f>SUM(B42)</f>
        <v>2</v>
      </c>
      <c r="C43" s="9">
        <f t="shared" ref="C43" si="8">SUM(C42)</f>
        <v>100</v>
      </c>
      <c r="D43" s="9">
        <f t="shared" ref="D43" si="9">SUM(D42)</f>
        <v>1</v>
      </c>
      <c r="E43" s="9">
        <f t="shared" ref="E43" si="10">SUM(E42)</f>
        <v>100</v>
      </c>
      <c r="F43" s="9" t="s">
        <v>20</v>
      </c>
      <c r="G43" s="9" t="s">
        <v>20</v>
      </c>
      <c r="H43" s="9" t="s">
        <v>20</v>
      </c>
      <c r="I43" s="9" t="s">
        <v>20</v>
      </c>
      <c r="J43" s="9" t="s">
        <v>20</v>
      </c>
      <c r="K43" s="9" t="s">
        <v>20</v>
      </c>
      <c r="L43" s="9">
        <f t="shared" ref="L43" si="11">SUM(L42)</f>
        <v>1</v>
      </c>
      <c r="M43" s="9">
        <f t="shared" ref="M43" si="12">SUM(M42)</f>
        <v>100</v>
      </c>
      <c r="N43" s="9" t="s">
        <v>20</v>
      </c>
      <c r="O43" s="10" t="s">
        <v>20</v>
      </c>
    </row>
    <row r="44" spans="1:15" ht="15.75" thickBot="1" x14ac:dyDescent="0.3">
      <c r="A44" s="7" t="s">
        <v>30</v>
      </c>
      <c r="B44" s="13">
        <v>2</v>
      </c>
      <c r="C44" s="13">
        <v>100</v>
      </c>
      <c r="D44" s="13">
        <v>1</v>
      </c>
      <c r="E44" s="13">
        <v>100</v>
      </c>
      <c r="F44" s="13" t="s">
        <v>20</v>
      </c>
      <c r="G44" s="13" t="s">
        <v>20</v>
      </c>
      <c r="H44" s="13" t="s">
        <v>20</v>
      </c>
      <c r="I44" s="13" t="s">
        <v>20</v>
      </c>
      <c r="J44" s="13" t="s">
        <v>20</v>
      </c>
      <c r="K44" s="13" t="s">
        <v>20</v>
      </c>
      <c r="L44" s="13">
        <v>1</v>
      </c>
      <c r="M44" s="13">
        <v>100</v>
      </c>
      <c r="N44" s="13" t="s">
        <v>20</v>
      </c>
      <c r="O44" s="14" t="s">
        <v>20</v>
      </c>
    </row>
    <row r="45" spans="1:15" ht="15.75" thickBot="1" x14ac:dyDescent="0.3">
      <c r="A45" s="20" t="s">
        <v>11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1:15" x14ac:dyDescent="0.25">
      <c r="A46" s="8" t="s">
        <v>26</v>
      </c>
      <c r="B46" s="15">
        <v>702</v>
      </c>
      <c r="C46" s="15">
        <v>41.32</v>
      </c>
      <c r="D46" s="15">
        <v>94</v>
      </c>
      <c r="E46" s="15">
        <v>38.369999999999997</v>
      </c>
      <c r="F46" s="15">
        <v>98</v>
      </c>
      <c r="G46" s="15">
        <v>37.840000000000003</v>
      </c>
      <c r="H46" s="15">
        <v>92</v>
      </c>
      <c r="I46" s="15">
        <v>35.11</v>
      </c>
      <c r="J46" s="15">
        <v>123</v>
      </c>
      <c r="K46" s="15">
        <v>45.9</v>
      </c>
      <c r="L46" s="15">
        <v>155</v>
      </c>
      <c r="M46" s="15">
        <v>46.13</v>
      </c>
      <c r="N46" s="15">
        <v>140</v>
      </c>
      <c r="O46" s="16">
        <v>42.55</v>
      </c>
    </row>
    <row r="47" spans="1:15" x14ac:dyDescent="0.25">
      <c r="A47" s="6" t="s">
        <v>27</v>
      </c>
      <c r="B47" s="11">
        <v>464</v>
      </c>
      <c r="C47" s="11">
        <v>27.31</v>
      </c>
      <c r="D47" s="11">
        <v>64</v>
      </c>
      <c r="E47" s="11">
        <v>26.12</v>
      </c>
      <c r="F47" s="11">
        <v>76</v>
      </c>
      <c r="G47" s="11">
        <v>29.34</v>
      </c>
      <c r="H47" s="11">
        <v>81</v>
      </c>
      <c r="I47" s="11">
        <v>30.92</v>
      </c>
      <c r="J47" s="11">
        <v>72</v>
      </c>
      <c r="K47" s="11">
        <v>26.87</v>
      </c>
      <c r="L47" s="11">
        <v>87</v>
      </c>
      <c r="M47" s="11">
        <v>25.89</v>
      </c>
      <c r="N47" s="11">
        <v>84</v>
      </c>
      <c r="O47" s="12">
        <v>25.53</v>
      </c>
    </row>
    <row r="48" spans="1:15" x14ac:dyDescent="0.25">
      <c r="A48" s="5" t="s">
        <v>28</v>
      </c>
      <c r="B48" s="9">
        <f>SUM(B46:B47)</f>
        <v>1166</v>
      </c>
      <c r="C48" s="9">
        <f t="shared" ref="C48:O48" si="13">SUM(C46:C47)</f>
        <v>68.63</v>
      </c>
      <c r="D48" s="9">
        <f t="shared" si="13"/>
        <v>158</v>
      </c>
      <c r="E48" s="9">
        <f t="shared" si="13"/>
        <v>64.489999999999995</v>
      </c>
      <c r="F48" s="9">
        <f t="shared" si="13"/>
        <v>174</v>
      </c>
      <c r="G48" s="9">
        <f t="shared" si="13"/>
        <v>67.180000000000007</v>
      </c>
      <c r="H48" s="9">
        <f t="shared" si="13"/>
        <v>173</v>
      </c>
      <c r="I48" s="9">
        <f t="shared" si="13"/>
        <v>66.03</v>
      </c>
      <c r="J48" s="9">
        <f t="shared" si="13"/>
        <v>195</v>
      </c>
      <c r="K48" s="9">
        <f t="shared" si="13"/>
        <v>72.77</v>
      </c>
      <c r="L48" s="9">
        <f t="shared" si="13"/>
        <v>242</v>
      </c>
      <c r="M48" s="9">
        <f t="shared" si="13"/>
        <v>72.02000000000001</v>
      </c>
      <c r="N48" s="9">
        <f t="shared" si="13"/>
        <v>224</v>
      </c>
      <c r="O48" s="10">
        <f t="shared" si="13"/>
        <v>68.08</v>
      </c>
    </row>
    <row r="49" spans="1:15" x14ac:dyDescent="0.25">
      <c r="A49" s="6" t="s">
        <v>25</v>
      </c>
      <c r="B49" s="11">
        <v>43</v>
      </c>
      <c r="C49" s="11">
        <v>2.5299999999999998</v>
      </c>
      <c r="D49" s="11">
        <v>11</v>
      </c>
      <c r="E49" s="11">
        <v>4.49</v>
      </c>
      <c r="F49" s="11">
        <v>7</v>
      </c>
      <c r="G49" s="11">
        <v>2.7</v>
      </c>
      <c r="H49" s="11">
        <v>5</v>
      </c>
      <c r="I49" s="11">
        <v>1.91</v>
      </c>
      <c r="J49" s="11">
        <v>12</v>
      </c>
      <c r="K49" s="11">
        <v>4.4800000000000004</v>
      </c>
      <c r="L49" s="11">
        <v>8</v>
      </c>
      <c r="M49" s="11">
        <v>2.38</v>
      </c>
      <c r="N49" s="11" t="s">
        <v>20</v>
      </c>
      <c r="O49" s="12" t="s">
        <v>20</v>
      </c>
    </row>
    <row r="50" spans="1:15" x14ac:dyDescent="0.25">
      <c r="A50" s="6" t="s">
        <v>24</v>
      </c>
      <c r="B50" s="11">
        <v>53</v>
      </c>
      <c r="C50" s="11">
        <v>3.12</v>
      </c>
      <c r="D50" s="11">
        <v>15</v>
      </c>
      <c r="E50" s="11">
        <v>6.12</v>
      </c>
      <c r="F50" s="11">
        <v>9</v>
      </c>
      <c r="G50" s="11">
        <v>3.47</v>
      </c>
      <c r="H50" s="11">
        <v>13</v>
      </c>
      <c r="I50" s="11">
        <v>4.96</v>
      </c>
      <c r="J50" s="11">
        <v>7</v>
      </c>
      <c r="K50" s="11">
        <v>2.61</v>
      </c>
      <c r="L50" s="11">
        <v>9</v>
      </c>
      <c r="M50" s="11">
        <v>2.68</v>
      </c>
      <c r="N50" s="11" t="s">
        <v>20</v>
      </c>
      <c r="O50" s="12" t="s">
        <v>20</v>
      </c>
    </row>
    <row r="51" spans="1:15" x14ac:dyDescent="0.25">
      <c r="A51" s="6" t="s">
        <v>23</v>
      </c>
      <c r="B51" s="11">
        <v>7</v>
      </c>
      <c r="C51" s="11">
        <v>0.41</v>
      </c>
      <c r="D51" s="11">
        <v>2</v>
      </c>
      <c r="E51" s="11">
        <v>0.82</v>
      </c>
      <c r="F51" s="11">
        <v>3</v>
      </c>
      <c r="G51" s="11">
        <v>1.1599999999999999</v>
      </c>
      <c r="H51" s="11">
        <v>1</v>
      </c>
      <c r="I51" s="11">
        <v>0.38</v>
      </c>
      <c r="J51" s="11">
        <v>1</v>
      </c>
      <c r="K51" s="11">
        <v>0.37</v>
      </c>
      <c r="L51" s="11" t="s">
        <v>20</v>
      </c>
      <c r="M51" s="11" t="s">
        <v>20</v>
      </c>
      <c r="N51" s="11" t="s">
        <v>20</v>
      </c>
      <c r="O51" s="12" t="s">
        <v>20</v>
      </c>
    </row>
    <row r="52" spans="1:15" x14ac:dyDescent="0.25">
      <c r="A52" s="5" t="s">
        <v>29</v>
      </c>
      <c r="B52" s="9">
        <f>SUM(B48:B51)</f>
        <v>1269</v>
      </c>
      <c r="C52" s="9">
        <f t="shared" ref="C52:O52" si="14">SUM(C48:C51)</f>
        <v>74.69</v>
      </c>
      <c r="D52" s="9">
        <f t="shared" si="14"/>
        <v>186</v>
      </c>
      <c r="E52" s="9">
        <f t="shared" si="14"/>
        <v>75.919999999999987</v>
      </c>
      <c r="F52" s="9">
        <f t="shared" si="14"/>
        <v>193</v>
      </c>
      <c r="G52" s="9">
        <f t="shared" si="14"/>
        <v>74.510000000000005</v>
      </c>
      <c r="H52" s="9">
        <f t="shared" si="14"/>
        <v>192</v>
      </c>
      <c r="I52" s="9">
        <f t="shared" si="14"/>
        <v>73.279999999999987</v>
      </c>
      <c r="J52" s="9">
        <f t="shared" si="14"/>
        <v>215</v>
      </c>
      <c r="K52" s="9">
        <f t="shared" si="14"/>
        <v>80.23</v>
      </c>
      <c r="L52" s="9">
        <f t="shared" si="14"/>
        <v>259</v>
      </c>
      <c r="M52" s="9">
        <f t="shared" si="14"/>
        <v>77.080000000000013</v>
      </c>
      <c r="N52" s="9">
        <f t="shared" si="14"/>
        <v>224</v>
      </c>
      <c r="O52" s="10">
        <f t="shared" si="14"/>
        <v>68.08</v>
      </c>
    </row>
    <row r="53" spans="1:15" x14ac:dyDescent="0.25">
      <c r="A53" s="6" t="s">
        <v>22</v>
      </c>
      <c r="B53" s="11">
        <v>430</v>
      </c>
      <c r="C53" s="11">
        <v>25.31</v>
      </c>
      <c r="D53" s="11">
        <v>59</v>
      </c>
      <c r="E53" s="11">
        <v>24.08</v>
      </c>
      <c r="F53" s="11">
        <v>66</v>
      </c>
      <c r="G53" s="11">
        <v>25.48</v>
      </c>
      <c r="H53" s="11">
        <v>70</v>
      </c>
      <c r="I53" s="11">
        <v>26.72</v>
      </c>
      <c r="J53" s="11">
        <v>53</v>
      </c>
      <c r="K53" s="11">
        <v>19.78</v>
      </c>
      <c r="L53" s="11">
        <v>77</v>
      </c>
      <c r="M53" s="11">
        <v>22.92</v>
      </c>
      <c r="N53" s="11">
        <v>105</v>
      </c>
      <c r="O53" s="12">
        <v>31.91</v>
      </c>
    </row>
    <row r="54" spans="1:15" ht="15.75" thickBot="1" x14ac:dyDescent="0.3">
      <c r="A54" s="7" t="s">
        <v>30</v>
      </c>
      <c r="B54" s="13">
        <v>1699</v>
      </c>
      <c r="C54" s="13">
        <v>100</v>
      </c>
      <c r="D54" s="13">
        <v>245</v>
      </c>
      <c r="E54" s="13">
        <v>100</v>
      </c>
      <c r="F54" s="13">
        <v>259</v>
      </c>
      <c r="G54" s="13">
        <v>100</v>
      </c>
      <c r="H54" s="13">
        <v>262</v>
      </c>
      <c r="I54" s="13">
        <v>100</v>
      </c>
      <c r="J54" s="13">
        <v>268</v>
      </c>
      <c r="K54" s="13">
        <v>100</v>
      </c>
      <c r="L54" s="13">
        <v>336</v>
      </c>
      <c r="M54" s="13">
        <v>100</v>
      </c>
      <c r="N54" s="13">
        <v>329</v>
      </c>
      <c r="O54" s="14">
        <v>100</v>
      </c>
    </row>
    <row r="55" spans="1:15" ht="15.75" thickBot="1" x14ac:dyDescent="0.3">
      <c r="A55" s="20" t="s">
        <v>12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</row>
    <row r="56" spans="1:15" x14ac:dyDescent="0.25">
      <c r="A56" s="8" t="s">
        <v>26</v>
      </c>
      <c r="B56" s="15">
        <v>29</v>
      </c>
      <c r="C56" s="15">
        <v>33.33</v>
      </c>
      <c r="D56" s="15">
        <v>5</v>
      </c>
      <c r="E56" s="15">
        <v>62.5</v>
      </c>
      <c r="F56" s="15">
        <v>4</v>
      </c>
      <c r="G56" s="15">
        <v>30.77</v>
      </c>
      <c r="H56" s="15">
        <v>6</v>
      </c>
      <c r="I56" s="15">
        <v>31.58</v>
      </c>
      <c r="J56" s="15">
        <v>3</v>
      </c>
      <c r="K56" s="15">
        <v>33.33</v>
      </c>
      <c r="L56" s="15">
        <v>3</v>
      </c>
      <c r="M56" s="15">
        <v>20</v>
      </c>
      <c r="N56" s="15">
        <v>8</v>
      </c>
      <c r="O56" s="16">
        <v>34.78</v>
      </c>
    </row>
    <row r="57" spans="1:15" x14ac:dyDescent="0.25">
      <c r="A57" s="6" t="s">
        <v>27</v>
      </c>
      <c r="B57" s="11">
        <v>27</v>
      </c>
      <c r="C57" s="11">
        <v>31.03</v>
      </c>
      <c r="D57" s="11">
        <v>1</v>
      </c>
      <c r="E57" s="11">
        <v>12.5</v>
      </c>
      <c r="F57" s="11">
        <v>7</v>
      </c>
      <c r="G57" s="11">
        <v>53.85</v>
      </c>
      <c r="H57" s="11">
        <v>5</v>
      </c>
      <c r="I57" s="11">
        <v>26.32</v>
      </c>
      <c r="J57" s="11">
        <v>4</v>
      </c>
      <c r="K57" s="11">
        <v>44.44</v>
      </c>
      <c r="L57" s="11">
        <v>4</v>
      </c>
      <c r="M57" s="11">
        <v>26.67</v>
      </c>
      <c r="N57" s="11">
        <v>6</v>
      </c>
      <c r="O57" s="12">
        <v>26.09</v>
      </c>
    </row>
    <row r="58" spans="1:15" x14ac:dyDescent="0.25">
      <c r="A58" s="5" t="s">
        <v>28</v>
      </c>
      <c r="B58" s="9">
        <f>SUM(B56:B57)</f>
        <v>56</v>
      </c>
      <c r="C58" s="9">
        <f t="shared" ref="C58:O58" si="15">SUM(C56:C57)</f>
        <v>64.36</v>
      </c>
      <c r="D58" s="9">
        <f t="shared" si="15"/>
        <v>6</v>
      </c>
      <c r="E58" s="9">
        <f t="shared" si="15"/>
        <v>75</v>
      </c>
      <c r="F58" s="9">
        <f t="shared" si="15"/>
        <v>11</v>
      </c>
      <c r="G58" s="9">
        <f t="shared" si="15"/>
        <v>84.62</v>
      </c>
      <c r="H58" s="9">
        <f t="shared" si="15"/>
        <v>11</v>
      </c>
      <c r="I58" s="9">
        <f t="shared" si="15"/>
        <v>57.9</v>
      </c>
      <c r="J58" s="9">
        <f t="shared" si="15"/>
        <v>7</v>
      </c>
      <c r="K58" s="9">
        <f t="shared" si="15"/>
        <v>77.77</v>
      </c>
      <c r="L58" s="9">
        <f t="shared" si="15"/>
        <v>7</v>
      </c>
      <c r="M58" s="9">
        <f t="shared" si="15"/>
        <v>46.67</v>
      </c>
      <c r="N58" s="9">
        <f t="shared" si="15"/>
        <v>14</v>
      </c>
      <c r="O58" s="10">
        <f t="shared" si="15"/>
        <v>60.870000000000005</v>
      </c>
    </row>
    <row r="59" spans="1:15" x14ac:dyDescent="0.25">
      <c r="A59" s="6" t="s">
        <v>25</v>
      </c>
      <c r="B59" s="11">
        <v>2</v>
      </c>
      <c r="C59" s="11">
        <v>2.2999999999999998</v>
      </c>
      <c r="D59" s="11" t="s">
        <v>20</v>
      </c>
      <c r="E59" s="11" t="s">
        <v>20</v>
      </c>
      <c r="F59" s="11" t="s">
        <v>20</v>
      </c>
      <c r="G59" s="11" t="s">
        <v>20</v>
      </c>
      <c r="H59" s="11">
        <v>1</v>
      </c>
      <c r="I59" s="11">
        <v>5.26</v>
      </c>
      <c r="J59" s="11" t="s">
        <v>20</v>
      </c>
      <c r="K59" s="11" t="s">
        <v>20</v>
      </c>
      <c r="L59" s="11">
        <v>1</v>
      </c>
      <c r="M59" s="11">
        <v>6.67</v>
      </c>
      <c r="N59" s="11" t="s">
        <v>20</v>
      </c>
      <c r="O59" s="12" t="s">
        <v>20</v>
      </c>
    </row>
    <row r="60" spans="1:15" x14ac:dyDescent="0.25">
      <c r="A60" s="6" t="s">
        <v>24</v>
      </c>
      <c r="B60" s="11">
        <v>3</v>
      </c>
      <c r="C60" s="11">
        <v>3.45</v>
      </c>
      <c r="D60" s="11">
        <v>1</v>
      </c>
      <c r="E60" s="11">
        <v>12.5</v>
      </c>
      <c r="F60" s="11" t="s">
        <v>20</v>
      </c>
      <c r="G60" s="11" t="s">
        <v>20</v>
      </c>
      <c r="H60" s="11">
        <v>1</v>
      </c>
      <c r="I60" s="11">
        <v>5.26</v>
      </c>
      <c r="J60" s="11" t="s">
        <v>20</v>
      </c>
      <c r="K60" s="11" t="s">
        <v>20</v>
      </c>
      <c r="L60" s="11">
        <v>1</v>
      </c>
      <c r="M60" s="11">
        <v>6.67</v>
      </c>
      <c r="N60" s="11" t="s">
        <v>20</v>
      </c>
      <c r="O60" s="12" t="s">
        <v>20</v>
      </c>
    </row>
    <row r="61" spans="1:15" x14ac:dyDescent="0.25">
      <c r="A61" s="6" t="s">
        <v>23</v>
      </c>
      <c r="B61" s="11">
        <v>1</v>
      </c>
      <c r="C61" s="11">
        <v>1.1499999999999999</v>
      </c>
      <c r="D61" s="11" t="s">
        <v>20</v>
      </c>
      <c r="E61" s="11" t="s">
        <v>20</v>
      </c>
      <c r="F61" s="11" t="s">
        <v>20</v>
      </c>
      <c r="G61" s="11" t="s">
        <v>20</v>
      </c>
      <c r="H61" s="11">
        <v>1</v>
      </c>
      <c r="I61" s="11">
        <v>5.26</v>
      </c>
      <c r="J61" s="11" t="s">
        <v>20</v>
      </c>
      <c r="K61" s="11" t="s">
        <v>20</v>
      </c>
      <c r="L61" s="11" t="s">
        <v>20</v>
      </c>
      <c r="M61" s="11" t="s">
        <v>20</v>
      </c>
      <c r="N61" s="11" t="s">
        <v>20</v>
      </c>
      <c r="O61" s="12" t="s">
        <v>20</v>
      </c>
    </row>
    <row r="62" spans="1:15" x14ac:dyDescent="0.25">
      <c r="A62" s="5" t="s">
        <v>29</v>
      </c>
      <c r="B62" s="9">
        <f>SUM(B58:B61)</f>
        <v>62</v>
      </c>
      <c r="C62" s="9">
        <f t="shared" ref="C62:O62" si="16">SUM(C58:C61)</f>
        <v>71.260000000000005</v>
      </c>
      <c r="D62" s="9">
        <f t="shared" si="16"/>
        <v>7</v>
      </c>
      <c r="E62" s="9">
        <f t="shared" si="16"/>
        <v>87.5</v>
      </c>
      <c r="F62" s="9">
        <f t="shared" si="16"/>
        <v>11</v>
      </c>
      <c r="G62" s="9">
        <f t="shared" si="16"/>
        <v>84.62</v>
      </c>
      <c r="H62" s="9">
        <f t="shared" si="16"/>
        <v>14</v>
      </c>
      <c r="I62" s="9">
        <f t="shared" si="16"/>
        <v>73.680000000000007</v>
      </c>
      <c r="J62" s="9">
        <f t="shared" si="16"/>
        <v>7</v>
      </c>
      <c r="K62" s="9">
        <f t="shared" si="16"/>
        <v>77.77</v>
      </c>
      <c r="L62" s="9">
        <f t="shared" si="16"/>
        <v>9</v>
      </c>
      <c r="M62" s="9">
        <f t="shared" si="16"/>
        <v>60.010000000000005</v>
      </c>
      <c r="N62" s="9">
        <f t="shared" si="16"/>
        <v>14</v>
      </c>
      <c r="O62" s="10">
        <f t="shared" si="16"/>
        <v>60.870000000000005</v>
      </c>
    </row>
    <row r="63" spans="1:15" x14ac:dyDescent="0.25">
      <c r="A63" s="6" t="s">
        <v>22</v>
      </c>
      <c r="B63" s="11">
        <v>25</v>
      </c>
      <c r="C63" s="11">
        <v>28.74</v>
      </c>
      <c r="D63" s="11">
        <v>1</v>
      </c>
      <c r="E63" s="11">
        <v>12.5</v>
      </c>
      <c r="F63" s="11">
        <v>2</v>
      </c>
      <c r="G63" s="11">
        <v>15.38</v>
      </c>
      <c r="H63" s="11">
        <v>5</v>
      </c>
      <c r="I63" s="11">
        <v>26.32</v>
      </c>
      <c r="J63" s="11">
        <v>2</v>
      </c>
      <c r="K63" s="11">
        <v>22.22</v>
      </c>
      <c r="L63" s="11">
        <v>6</v>
      </c>
      <c r="M63" s="11">
        <v>40</v>
      </c>
      <c r="N63" s="11">
        <v>9</v>
      </c>
      <c r="O63" s="12">
        <v>39.130000000000003</v>
      </c>
    </row>
    <row r="64" spans="1:15" ht="15.75" thickBot="1" x14ac:dyDescent="0.3">
      <c r="A64" s="7" t="s">
        <v>30</v>
      </c>
      <c r="B64" s="13">
        <v>87</v>
      </c>
      <c r="C64" s="13">
        <v>100</v>
      </c>
      <c r="D64" s="13">
        <v>8</v>
      </c>
      <c r="E64" s="13">
        <v>100</v>
      </c>
      <c r="F64" s="13">
        <v>13</v>
      </c>
      <c r="G64" s="13">
        <v>100</v>
      </c>
      <c r="H64" s="13">
        <v>19</v>
      </c>
      <c r="I64" s="13">
        <v>100</v>
      </c>
      <c r="J64" s="13">
        <v>9</v>
      </c>
      <c r="K64" s="13">
        <v>100</v>
      </c>
      <c r="L64" s="13">
        <v>15</v>
      </c>
      <c r="M64" s="13">
        <v>100</v>
      </c>
      <c r="N64" s="13">
        <v>23</v>
      </c>
      <c r="O64" s="14">
        <v>100</v>
      </c>
    </row>
    <row r="65" spans="1:15" ht="15.75" thickBot="1" x14ac:dyDescent="0.3">
      <c r="A65" s="20" t="s">
        <v>17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6" spans="1:15" x14ac:dyDescent="0.25">
      <c r="A66" s="8" t="s">
        <v>26</v>
      </c>
      <c r="B66" s="15">
        <v>2</v>
      </c>
      <c r="C66" s="15">
        <v>66.67</v>
      </c>
      <c r="D66" s="15">
        <v>1</v>
      </c>
      <c r="E66" s="15">
        <v>100</v>
      </c>
      <c r="F66" s="15" t="s">
        <v>20</v>
      </c>
      <c r="G66" s="15" t="s">
        <v>20</v>
      </c>
      <c r="H66" s="15">
        <v>1</v>
      </c>
      <c r="I66" s="15">
        <v>100</v>
      </c>
      <c r="J66" s="15" t="s">
        <v>20</v>
      </c>
      <c r="K66" s="15" t="s">
        <v>20</v>
      </c>
      <c r="L66" s="15" t="s">
        <v>20</v>
      </c>
      <c r="M66" s="15" t="s">
        <v>20</v>
      </c>
      <c r="N66" s="15" t="s">
        <v>20</v>
      </c>
      <c r="O66" s="16" t="s">
        <v>20</v>
      </c>
    </row>
    <row r="67" spans="1:15" x14ac:dyDescent="0.25">
      <c r="A67" s="6" t="s">
        <v>27</v>
      </c>
      <c r="B67" s="11">
        <v>1</v>
      </c>
      <c r="C67" s="11">
        <v>33.33</v>
      </c>
      <c r="D67" s="11" t="s">
        <v>20</v>
      </c>
      <c r="E67" s="11" t="s">
        <v>20</v>
      </c>
      <c r="F67" s="11" t="s">
        <v>20</v>
      </c>
      <c r="G67" s="11" t="s">
        <v>20</v>
      </c>
      <c r="H67" s="11" t="s">
        <v>20</v>
      </c>
      <c r="I67" s="11" t="s">
        <v>20</v>
      </c>
      <c r="J67" s="11" t="s">
        <v>20</v>
      </c>
      <c r="K67" s="11" t="s">
        <v>20</v>
      </c>
      <c r="L67" s="11">
        <v>1</v>
      </c>
      <c r="M67" s="11">
        <v>100</v>
      </c>
      <c r="N67" s="11" t="s">
        <v>20</v>
      </c>
      <c r="O67" s="12" t="s">
        <v>20</v>
      </c>
    </row>
    <row r="68" spans="1:15" x14ac:dyDescent="0.25">
      <c r="A68" s="5" t="s">
        <v>28</v>
      </c>
      <c r="B68" s="9">
        <f>SUM(B66:B67)</f>
        <v>3</v>
      </c>
      <c r="C68" s="9">
        <f t="shared" ref="C68:M68" si="17">SUM(C66:C67)</f>
        <v>100</v>
      </c>
      <c r="D68" s="9">
        <f t="shared" si="17"/>
        <v>1</v>
      </c>
      <c r="E68" s="9">
        <f t="shared" si="17"/>
        <v>100</v>
      </c>
      <c r="F68" s="9" t="s">
        <v>20</v>
      </c>
      <c r="G68" s="9" t="s">
        <v>20</v>
      </c>
      <c r="H68" s="9">
        <f t="shared" si="17"/>
        <v>1</v>
      </c>
      <c r="I68" s="9">
        <f t="shared" si="17"/>
        <v>100</v>
      </c>
      <c r="J68" s="9" t="s">
        <v>20</v>
      </c>
      <c r="K68" s="9" t="s">
        <v>20</v>
      </c>
      <c r="L68" s="9">
        <f t="shared" si="17"/>
        <v>1</v>
      </c>
      <c r="M68" s="9">
        <f t="shared" si="17"/>
        <v>100</v>
      </c>
      <c r="N68" s="9" t="s">
        <v>20</v>
      </c>
      <c r="O68" s="10" t="s">
        <v>20</v>
      </c>
    </row>
    <row r="69" spans="1:15" x14ac:dyDescent="0.25">
      <c r="A69" s="5" t="s">
        <v>29</v>
      </c>
      <c r="B69" s="9">
        <v>3</v>
      </c>
      <c r="C69" s="9">
        <v>100</v>
      </c>
      <c r="D69" s="9">
        <v>1</v>
      </c>
      <c r="E69" s="9">
        <v>100</v>
      </c>
      <c r="F69" s="9" t="s">
        <v>20</v>
      </c>
      <c r="G69" s="9" t="s">
        <v>20</v>
      </c>
      <c r="H69" s="9">
        <v>1</v>
      </c>
      <c r="I69" s="9">
        <v>100</v>
      </c>
      <c r="J69" s="9" t="s">
        <v>20</v>
      </c>
      <c r="K69" s="9" t="s">
        <v>20</v>
      </c>
      <c r="L69" s="9">
        <v>1</v>
      </c>
      <c r="M69" s="9">
        <v>100</v>
      </c>
      <c r="N69" s="9" t="s">
        <v>20</v>
      </c>
      <c r="O69" s="10" t="s">
        <v>20</v>
      </c>
    </row>
    <row r="70" spans="1:15" ht="15.75" thickBot="1" x14ac:dyDescent="0.3">
      <c r="A70" s="7" t="s">
        <v>30</v>
      </c>
      <c r="B70" s="13">
        <v>3</v>
      </c>
      <c r="C70" s="13">
        <v>100</v>
      </c>
      <c r="D70" s="13">
        <v>1</v>
      </c>
      <c r="E70" s="13">
        <v>100</v>
      </c>
      <c r="F70" s="13" t="s">
        <v>20</v>
      </c>
      <c r="G70" s="13" t="s">
        <v>20</v>
      </c>
      <c r="H70" s="13">
        <v>1</v>
      </c>
      <c r="I70" s="13">
        <v>100</v>
      </c>
      <c r="J70" s="13" t="s">
        <v>20</v>
      </c>
      <c r="K70" s="13" t="s">
        <v>20</v>
      </c>
      <c r="L70" s="13">
        <v>1</v>
      </c>
      <c r="M70" s="13">
        <v>100</v>
      </c>
      <c r="N70" s="13" t="s">
        <v>20</v>
      </c>
      <c r="O70" s="14" t="s">
        <v>20</v>
      </c>
    </row>
    <row r="71" spans="1:15" ht="15.75" thickBot="1" x14ac:dyDescent="0.3">
      <c r="A71" s="20" t="s">
        <v>18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</row>
    <row r="72" spans="1:15" x14ac:dyDescent="0.25">
      <c r="A72" s="8" t="s">
        <v>26</v>
      </c>
      <c r="B72" s="15">
        <v>4</v>
      </c>
      <c r="C72" s="15">
        <v>50</v>
      </c>
      <c r="D72" s="15" t="s">
        <v>20</v>
      </c>
      <c r="E72" s="15" t="s">
        <v>20</v>
      </c>
      <c r="F72" s="15" t="s">
        <v>20</v>
      </c>
      <c r="G72" s="15" t="s">
        <v>20</v>
      </c>
      <c r="H72" s="15">
        <v>1</v>
      </c>
      <c r="I72" s="15">
        <v>50</v>
      </c>
      <c r="J72" s="15">
        <v>1</v>
      </c>
      <c r="K72" s="15">
        <v>100</v>
      </c>
      <c r="L72" s="15">
        <v>1</v>
      </c>
      <c r="M72" s="15">
        <v>33.33</v>
      </c>
      <c r="N72" s="15">
        <v>1</v>
      </c>
      <c r="O72" s="16">
        <v>100</v>
      </c>
    </row>
    <row r="73" spans="1:15" x14ac:dyDescent="0.25">
      <c r="A73" s="6" t="s">
        <v>27</v>
      </c>
      <c r="B73" s="11">
        <v>2</v>
      </c>
      <c r="C73" s="11">
        <v>25</v>
      </c>
      <c r="D73" s="11">
        <v>1</v>
      </c>
      <c r="E73" s="11">
        <v>100</v>
      </c>
      <c r="F73" s="11" t="s">
        <v>20</v>
      </c>
      <c r="G73" s="11" t="s">
        <v>20</v>
      </c>
      <c r="H73" s="11">
        <v>1</v>
      </c>
      <c r="I73" s="11">
        <v>50</v>
      </c>
      <c r="J73" s="11" t="s">
        <v>20</v>
      </c>
      <c r="K73" s="11" t="s">
        <v>20</v>
      </c>
      <c r="L73" s="11" t="s">
        <v>20</v>
      </c>
      <c r="M73" s="11" t="s">
        <v>20</v>
      </c>
      <c r="N73" s="11" t="s">
        <v>20</v>
      </c>
      <c r="O73" s="12" t="s">
        <v>20</v>
      </c>
    </row>
    <row r="74" spans="1:15" x14ac:dyDescent="0.25">
      <c r="A74" s="5" t="s">
        <v>28</v>
      </c>
      <c r="B74" s="9">
        <f>SUM(B72:B73)</f>
        <v>6</v>
      </c>
      <c r="C74" s="9">
        <f t="shared" ref="C74:O74" si="18">SUM(C72:C73)</f>
        <v>75</v>
      </c>
      <c r="D74" s="9">
        <f t="shared" si="18"/>
        <v>1</v>
      </c>
      <c r="E74" s="9">
        <f t="shared" si="18"/>
        <v>100</v>
      </c>
      <c r="F74" s="9" t="s">
        <v>20</v>
      </c>
      <c r="G74" s="9" t="s">
        <v>20</v>
      </c>
      <c r="H74" s="9">
        <f t="shared" si="18"/>
        <v>2</v>
      </c>
      <c r="I74" s="9">
        <f t="shared" si="18"/>
        <v>100</v>
      </c>
      <c r="J74" s="9">
        <f t="shared" si="18"/>
        <v>1</v>
      </c>
      <c r="K74" s="9">
        <f t="shared" si="18"/>
        <v>100</v>
      </c>
      <c r="L74" s="9">
        <f t="shared" si="18"/>
        <v>1</v>
      </c>
      <c r="M74" s="9">
        <f t="shared" si="18"/>
        <v>33.33</v>
      </c>
      <c r="N74" s="9">
        <f t="shared" si="18"/>
        <v>1</v>
      </c>
      <c r="O74" s="10">
        <f t="shared" si="18"/>
        <v>100</v>
      </c>
    </row>
    <row r="75" spans="1:15" x14ac:dyDescent="0.25">
      <c r="A75" s="5" t="s">
        <v>29</v>
      </c>
      <c r="B75" s="9">
        <v>6</v>
      </c>
      <c r="C75" s="9">
        <v>75</v>
      </c>
      <c r="D75" s="9">
        <v>1</v>
      </c>
      <c r="E75" s="9">
        <v>100</v>
      </c>
      <c r="F75" s="9" t="s">
        <v>20</v>
      </c>
      <c r="G75" s="9" t="s">
        <v>20</v>
      </c>
      <c r="H75" s="9">
        <v>2</v>
      </c>
      <c r="I75" s="9">
        <v>100</v>
      </c>
      <c r="J75" s="9">
        <v>1</v>
      </c>
      <c r="K75" s="9">
        <v>100</v>
      </c>
      <c r="L75" s="9">
        <v>1</v>
      </c>
      <c r="M75" s="9">
        <v>33.33</v>
      </c>
      <c r="N75" s="9">
        <v>1</v>
      </c>
      <c r="O75" s="10">
        <v>100</v>
      </c>
    </row>
    <row r="76" spans="1:15" x14ac:dyDescent="0.25">
      <c r="A76" s="6" t="s">
        <v>22</v>
      </c>
      <c r="B76" s="11">
        <v>2</v>
      </c>
      <c r="C76" s="11">
        <v>25</v>
      </c>
      <c r="D76" s="11" t="s">
        <v>20</v>
      </c>
      <c r="E76" s="11" t="s">
        <v>20</v>
      </c>
      <c r="F76" s="11" t="s">
        <v>20</v>
      </c>
      <c r="G76" s="11" t="s">
        <v>20</v>
      </c>
      <c r="H76" s="11" t="s">
        <v>20</v>
      </c>
      <c r="I76" s="11" t="s">
        <v>20</v>
      </c>
      <c r="J76" s="11" t="s">
        <v>20</v>
      </c>
      <c r="K76" s="11" t="s">
        <v>20</v>
      </c>
      <c r="L76" s="11">
        <v>2</v>
      </c>
      <c r="M76" s="11">
        <v>66.67</v>
      </c>
      <c r="N76" s="11" t="s">
        <v>20</v>
      </c>
      <c r="O76" s="12" t="s">
        <v>20</v>
      </c>
    </row>
    <row r="77" spans="1:15" ht="15.75" thickBot="1" x14ac:dyDescent="0.3">
      <c r="A77" s="7" t="s">
        <v>30</v>
      </c>
      <c r="B77" s="13">
        <v>8</v>
      </c>
      <c r="C77" s="13">
        <v>100</v>
      </c>
      <c r="D77" s="13">
        <v>1</v>
      </c>
      <c r="E77" s="13">
        <v>100</v>
      </c>
      <c r="F77" s="13" t="s">
        <v>20</v>
      </c>
      <c r="G77" s="13" t="s">
        <v>20</v>
      </c>
      <c r="H77" s="13">
        <v>2</v>
      </c>
      <c r="I77" s="13">
        <v>100</v>
      </c>
      <c r="J77" s="13">
        <v>1</v>
      </c>
      <c r="K77" s="13">
        <v>100</v>
      </c>
      <c r="L77" s="13">
        <v>3</v>
      </c>
      <c r="M77" s="13">
        <v>100</v>
      </c>
      <c r="N77" s="13">
        <v>1</v>
      </c>
      <c r="O77" s="14">
        <v>100</v>
      </c>
    </row>
    <row r="78" spans="1:15" x14ac:dyDescent="0.25">
      <c r="A78" s="29" t="s">
        <v>21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</row>
    <row r="79" spans="1:15" x14ac:dyDescent="0.2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x14ac:dyDescent="0.2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4"/>
    </row>
    <row r="81" spans="1:15" ht="15.75" thickBot="1" x14ac:dyDescent="0.3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</sheetData>
  <mergeCells count="19">
    <mergeCell ref="A71:O71"/>
    <mergeCell ref="A1:O3"/>
    <mergeCell ref="A78:O81"/>
    <mergeCell ref="L4:M4"/>
    <mergeCell ref="N4:O4"/>
    <mergeCell ref="A4:A5"/>
    <mergeCell ref="B4:C4"/>
    <mergeCell ref="D4:E4"/>
    <mergeCell ref="F4:G4"/>
    <mergeCell ref="H4:I4"/>
    <mergeCell ref="J4:K4"/>
    <mergeCell ref="A6:O6"/>
    <mergeCell ref="A12:O12"/>
    <mergeCell ref="A21:O21"/>
    <mergeCell ref="A31:O31"/>
    <mergeCell ref="A40:O40"/>
    <mergeCell ref="A45:O45"/>
    <mergeCell ref="A55:O55"/>
    <mergeCell ref="A65:O65"/>
  </mergeCells>
  <pageMargins left="0.25" right="0.25" top="0.75" bottom="0.75" header="0.3" footer="0.3"/>
  <pageSetup scale="79" fitToHeight="0" orientation="landscape" cellComments="atEnd" r:id="rId1"/>
  <headerFooter>
    <oddFooter>&amp;LProduced by the University of South Carolina Office of Institutional Research, Assessment, and Analytics on &amp;D&amp;R&amp;P</oddFooter>
  </headerFooter>
  <rowBreaks count="2" manualBreakCount="2">
    <brk id="39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McCoy</dc:creator>
  <cp:lastModifiedBy>Alexis McCoy</cp:lastModifiedBy>
  <cp:lastPrinted>2023-04-27T19:22:41Z</cp:lastPrinted>
  <dcterms:created xsi:type="dcterms:W3CDTF">2023-02-15T15:55:55Z</dcterms:created>
  <dcterms:modified xsi:type="dcterms:W3CDTF">2023-06-22T19:46:05Z</dcterms:modified>
</cp:coreProperties>
</file>