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ept\IPA\IE\Student Outcomes\SOD Project Files\Music (Ready)\"/>
    </mc:Choice>
  </mc:AlternateContent>
  <xr:revisionPtr revIDLastSave="0" documentId="13_ncr:1_{1702F902-0C64-4544-9843-DBFC0784BE2B}" xr6:coauthVersionLast="47" xr6:coauthVersionMax="47" xr10:uidLastSave="{00000000-0000-0000-0000-000000000000}"/>
  <bookViews>
    <workbookView xWindow="-120" yWindow="-120" windowWidth="29040" windowHeight="15840" xr2:uid="{E5A9F8E3-DA13-4D4D-9C7C-206709FFB1BC}"/>
  </bookViews>
  <sheets>
    <sheet name="Sheet1" sheetId="1" r:id="rId1"/>
  </sheets>
  <definedNames>
    <definedName name="_xlnm.Print_Titles" localSheetId="0">Sheet1!$1:$5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2" i="1" l="1"/>
  <c r="D62" i="1"/>
  <c r="E62" i="1"/>
  <c r="H62" i="1"/>
  <c r="I62" i="1"/>
  <c r="B62" i="1"/>
  <c r="C56" i="1"/>
  <c r="F56" i="1"/>
  <c r="G56" i="1"/>
  <c r="B56" i="1"/>
  <c r="C54" i="1"/>
  <c r="D56" i="1"/>
  <c r="E56" i="1"/>
  <c r="F54" i="1"/>
  <c r="G54" i="1"/>
  <c r="B54" i="1"/>
  <c r="C48" i="1"/>
  <c r="D48" i="1"/>
  <c r="E48" i="1"/>
  <c r="F48" i="1"/>
  <c r="G48" i="1"/>
  <c r="J48" i="1"/>
  <c r="K48" i="1"/>
  <c r="L48" i="1"/>
  <c r="M48" i="1"/>
  <c r="N48" i="1"/>
  <c r="O48" i="1"/>
  <c r="B48" i="1"/>
  <c r="C37" i="1"/>
  <c r="C42" i="1" s="1"/>
  <c r="D37" i="1"/>
  <c r="D42" i="1" s="1"/>
  <c r="E37" i="1"/>
  <c r="E42" i="1" s="1"/>
  <c r="F37" i="1"/>
  <c r="F42" i="1" s="1"/>
  <c r="G37" i="1"/>
  <c r="G42" i="1" s="1"/>
  <c r="H37" i="1"/>
  <c r="H42" i="1" s="1"/>
  <c r="I37" i="1"/>
  <c r="I42" i="1" s="1"/>
  <c r="J37" i="1"/>
  <c r="J42" i="1" s="1"/>
  <c r="K37" i="1"/>
  <c r="K42" i="1" s="1"/>
  <c r="L37" i="1"/>
  <c r="L42" i="1" s="1"/>
  <c r="M37" i="1"/>
  <c r="M42" i="1" s="1"/>
  <c r="N37" i="1"/>
  <c r="N42" i="1" s="1"/>
  <c r="O37" i="1"/>
  <c r="O42" i="1" s="1"/>
  <c r="B37" i="1"/>
  <c r="B42" i="1" s="1"/>
  <c r="C27" i="1"/>
  <c r="C31" i="1" s="1"/>
  <c r="D27" i="1"/>
  <c r="D31" i="1" s="1"/>
  <c r="E27" i="1"/>
  <c r="E31" i="1" s="1"/>
  <c r="F27" i="1"/>
  <c r="F31" i="1" s="1"/>
  <c r="G27" i="1"/>
  <c r="G31" i="1" s="1"/>
  <c r="H27" i="1"/>
  <c r="H31" i="1" s="1"/>
  <c r="I27" i="1"/>
  <c r="I31" i="1" s="1"/>
  <c r="J27" i="1"/>
  <c r="J31" i="1" s="1"/>
  <c r="K27" i="1"/>
  <c r="K31" i="1" s="1"/>
  <c r="L27" i="1"/>
  <c r="L31" i="1" s="1"/>
  <c r="M27" i="1"/>
  <c r="M31" i="1" s="1"/>
  <c r="N27" i="1"/>
  <c r="N31" i="1" s="1"/>
  <c r="O27" i="1"/>
  <c r="O31" i="1" s="1"/>
  <c r="B27" i="1"/>
  <c r="B31" i="1" s="1"/>
  <c r="C18" i="1"/>
  <c r="C21" i="1" s="1"/>
  <c r="D18" i="1"/>
  <c r="D21" i="1" s="1"/>
  <c r="E18" i="1"/>
  <c r="E21" i="1" s="1"/>
  <c r="F18" i="1"/>
  <c r="F21" i="1" s="1"/>
  <c r="G18" i="1"/>
  <c r="G21" i="1" s="1"/>
  <c r="H18" i="1"/>
  <c r="H21" i="1" s="1"/>
  <c r="I18" i="1"/>
  <c r="I21" i="1" s="1"/>
  <c r="J18" i="1"/>
  <c r="J21" i="1" s="1"/>
  <c r="K18" i="1"/>
  <c r="K21" i="1" s="1"/>
  <c r="L18" i="1"/>
  <c r="L21" i="1" s="1"/>
  <c r="M18" i="1"/>
  <c r="M21" i="1" s="1"/>
  <c r="N18" i="1"/>
  <c r="N21" i="1" s="1"/>
  <c r="O18" i="1"/>
  <c r="O21" i="1" s="1"/>
  <c r="B18" i="1"/>
  <c r="B21" i="1" s="1"/>
</calcChain>
</file>

<file path=xl/sharedStrings.xml><?xml version="1.0" encoding="utf-8"?>
<sst xmlns="http://schemas.openxmlformats.org/spreadsheetml/2006/main" count="340" uniqueCount="31">
  <si>
    <t>Total</t>
  </si>
  <si>
    <t>#</t>
  </si>
  <si>
    <t>%</t>
  </si>
  <si>
    <t>Fall 2013 Cohort</t>
  </si>
  <si>
    <t>Fall 2014 Cohort</t>
  </si>
  <si>
    <t>Fall 2015 Cohort</t>
  </si>
  <si>
    <t>Fall 2016 Cohort</t>
  </si>
  <si>
    <t>Fall 2017 Cohort</t>
  </si>
  <si>
    <t>Fall 2018 Cohort</t>
  </si>
  <si>
    <t>Degrees Awarded and Completed Year</t>
  </si>
  <si>
    <t>White</t>
  </si>
  <si>
    <t>Two or More Races</t>
  </si>
  <si>
    <t>Hispanic</t>
  </si>
  <si>
    <t>Black or African-American</t>
  </si>
  <si>
    <t>Asian</t>
  </si>
  <si>
    <t>U.S. Nonresident</t>
  </si>
  <si>
    <t>Unknown Race</t>
  </si>
  <si>
    <t>Graduation Rates at the School of Music
By Race
For the 2013-2018 Cohorts</t>
  </si>
  <si>
    <t>.</t>
  </si>
  <si>
    <t>-</t>
  </si>
  <si>
    <t>When students had no records of being awarded a bachelors degree, they were put in the "did not graduate" section.  Note some students in this section may have started here, but then left,  came back, and were then awarded a masters degree or above at USC Columbia.</t>
  </si>
  <si>
    <t>Students Who Graduated From Music in Four Years or Less</t>
  </si>
  <si>
    <t>Students Who Graduated From a Different College in Four Years or Less</t>
  </si>
  <si>
    <t xml:space="preserve">Students Who Graduated From Music in Five Years </t>
  </si>
  <si>
    <t>Students Who Graduated From a Different College in Five Years</t>
  </si>
  <si>
    <t>Students Who Took Longer Than Six Years or Did Not Graduate</t>
  </si>
  <si>
    <t xml:space="preserve">Students Who Graduated From a Different College in Six Years </t>
  </si>
  <si>
    <t xml:space="preserve">Students Who Graduated From Music in Six Years </t>
  </si>
  <si>
    <t>Four-Year Graduation Rates</t>
  </si>
  <si>
    <t>Six-Year Graduation Rates</t>
  </si>
  <si>
    <t>Summary of Degrees Awarded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</si>
</sst>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3000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5" borderId="20" xfId="0" applyFont="1" applyFill="1" applyBorder="1" applyAlignment="1">
      <alignment horizontal="left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5" borderId="1" xfId="1" applyNumberFormat="1" applyFont="1" applyFill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5" borderId="21" xfId="1" applyNumberFormat="1" applyFont="1" applyFill="1" applyBorder="1" applyAlignment="1">
      <alignment horizontal="center" vertical="top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AC116-40C1-42FB-B875-494051A00A3E}">
  <sheetPr>
    <pageSetUpPr fitToPage="1"/>
  </sheetPr>
  <dimension ref="A1:O67"/>
  <sheetViews>
    <sheetView tabSelected="1" zoomScaleNormal="100" workbookViewId="0">
      <selection activeCell="A10" sqref="A10"/>
    </sheetView>
  </sheetViews>
  <sheetFormatPr defaultRowHeight="15" x14ac:dyDescent="0.25"/>
  <cols>
    <col min="1" max="1" width="65" customWidth="1"/>
    <col min="2" max="15" width="7.5703125" customWidth="1"/>
  </cols>
  <sheetData>
    <row r="1" spans="1:15" x14ac:dyDescent="0.25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5" x14ac:dyDescent="0.25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</row>
    <row r="3" spans="1:15" ht="15.75" thickBot="1" x14ac:dyDescent="0.3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/>
    </row>
    <row r="4" spans="1:15" x14ac:dyDescent="0.25">
      <c r="A4" s="36" t="s">
        <v>9</v>
      </c>
      <c r="B4" s="33" t="s">
        <v>0</v>
      </c>
      <c r="C4" s="34"/>
      <c r="D4" s="33" t="s">
        <v>3</v>
      </c>
      <c r="E4" s="34"/>
      <c r="F4" s="33" t="s">
        <v>4</v>
      </c>
      <c r="G4" s="34"/>
      <c r="H4" s="33" t="s">
        <v>5</v>
      </c>
      <c r="I4" s="34"/>
      <c r="J4" s="33" t="s">
        <v>6</v>
      </c>
      <c r="K4" s="34"/>
      <c r="L4" s="33" t="s">
        <v>7</v>
      </c>
      <c r="M4" s="34"/>
      <c r="N4" s="33" t="s">
        <v>8</v>
      </c>
      <c r="O4" s="35"/>
    </row>
    <row r="5" spans="1:15" ht="15.75" thickBot="1" x14ac:dyDescent="0.3">
      <c r="A5" s="37"/>
      <c r="B5" s="1" t="s">
        <v>1</v>
      </c>
      <c r="C5" s="1" t="s">
        <v>2</v>
      </c>
      <c r="D5" s="1" t="s">
        <v>1</v>
      </c>
      <c r="E5" s="1" t="s">
        <v>2</v>
      </c>
      <c r="F5" s="1" t="s">
        <v>1</v>
      </c>
      <c r="G5" s="1" t="s">
        <v>2</v>
      </c>
      <c r="H5" s="1" t="s">
        <v>1</v>
      </c>
      <c r="I5" s="1" t="s">
        <v>2</v>
      </c>
      <c r="J5" s="1" t="s">
        <v>1</v>
      </c>
      <c r="K5" s="1" t="s">
        <v>2</v>
      </c>
      <c r="L5" s="1" t="s">
        <v>1</v>
      </c>
      <c r="M5" s="1" t="s">
        <v>2</v>
      </c>
      <c r="N5" s="1" t="s">
        <v>1</v>
      </c>
      <c r="O5" s="2" t="s">
        <v>2</v>
      </c>
    </row>
    <row r="6" spans="1:15" ht="15.75" thickBot="1" x14ac:dyDescent="0.3">
      <c r="A6" s="15" t="s">
        <v>14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</row>
    <row r="7" spans="1:15" x14ac:dyDescent="0.25">
      <c r="A7" s="3" t="s">
        <v>21</v>
      </c>
      <c r="B7" s="7">
        <v>3</v>
      </c>
      <c r="C7" s="7">
        <v>33.33</v>
      </c>
      <c r="D7" s="7">
        <v>1</v>
      </c>
      <c r="E7" s="7">
        <v>33.33</v>
      </c>
      <c r="F7" s="7" t="s">
        <v>19</v>
      </c>
      <c r="G7" s="7" t="s">
        <v>19</v>
      </c>
      <c r="H7" s="7" t="s">
        <v>19</v>
      </c>
      <c r="I7" s="7" t="s">
        <v>19</v>
      </c>
      <c r="J7" s="7" t="s">
        <v>19</v>
      </c>
      <c r="K7" s="7" t="s">
        <v>19</v>
      </c>
      <c r="L7" s="7" t="s">
        <v>19</v>
      </c>
      <c r="M7" s="7" t="s">
        <v>19</v>
      </c>
      <c r="N7" s="7">
        <v>2</v>
      </c>
      <c r="O7" s="8">
        <v>66.67</v>
      </c>
    </row>
    <row r="8" spans="1:15" x14ac:dyDescent="0.25">
      <c r="A8" s="4" t="s">
        <v>22</v>
      </c>
      <c r="B8" s="9">
        <v>1</v>
      </c>
      <c r="C8" s="9">
        <v>11.11</v>
      </c>
      <c r="D8" s="9">
        <v>1</v>
      </c>
      <c r="E8" s="9">
        <v>33.33</v>
      </c>
      <c r="F8" s="9" t="s">
        <v>19</v>
      </c>
      <c r="G8" s="9" t="s">
        <v>19</v>
      </c>
      <c r="H8" s="9" t="s">
        <v>19</v>
      </c>
      <c r="I8" s="9" t="s">
        <v>19</v>
      </c>
      <c r="J8" s="9" t="s">
        <v>19</v>
      </c>
      <c r="K8" s="9" t="s">
        <v>19</v>
      </c>
      <c r="L8" s="9" t="s">
        <v>19</v>
      </c>
      <c r="M8" s="9" t="s">
        <v>19</v>
      </c>
      <c r="N8" s="9" t="s">
        <v>19</v>
      </c>
      <c r="O8" s="11" t="s">
        <v>19</v>
      </c>
    </row>
    <row r="9" spans="1:15" x14ac:dyDescent="0.25">
      <c r="A9" s="6" t="s">
        <v>28</v>
      </c>
      <c r="B9" s="10">
        <v>4</v>
      </c>
      <c r="C9" s="10">
        <v>44.44</v>
      </c>
      <c r="D9" s="10">
        <v>2</v>
      </c>
      <c r="E9" s="10">
        <v>66.66</v>
      </c>
      <c r="F9" s="10" t="s">
        <v>19</v>
      </c>
      <c r="G9" s="10" t="s">
        <v>19</v>
      </c>
      <c r="H9" s="10" t="s">
        <v>19</v>
      </c>
      <c r="I9" s="10" t="s">
        <v>19</v>
      </c>
      <c r="J9" s="10" t="s">
        <v>19</v>
      </c>
      <c r="K9" s="10" t="s">
        <v>19</v>
      </c>
      <c r="L9" s="10" t="s">
        <v>19</v>
      </c>
      <c r="M9" s="10" t="s">
        <v>19</v>
      </c>
      <c r="N9" s="10">
        <v>2</v>
      </c>
      <c r="O9" s="14">
        <v>66.67</v>
      </c>
    </row>
    <row r="10" spans="1:15" x14ac:dyDescent="0.25">
      <c r="A10" s="4" t="s">
        <v>23</v>
      </c>
      <c r="B10" s="9">
        <v>1</v>
      </c>
      <c r="C10" s="9">
        <v>11.11</v>
      </c>
      <c r="D10" s="9" t="s">
        <v>19</v>
      </c>
      <c r="E10" s="9" t="s">
        <v>19</v>
      </c>
      <c r="F10" s="9">
        <v>1</v>
      </c>
      <c r="G10" s="9">
        <v>100</v>
      </c>
      <c r="H10" s="9" t="s">
        <v>19</v>
      </c>
      <c r="I10" s="9" t="s">
        <v>19</v>
      </c>
      <c r="J10" s="9" t="s">
        <v>19</v>
      </c>
      <c r="K10" s="9" t="s">
        <v>19</v>
      </c>
      <c r="L10" s="9" t="s">
        <v>19</v>
      </c>
      <c r="M10" s="9" t="s">
        <v>19</v>
      </c>
      <c r="N10" s="9" t="s">
        <v>19</v>
      </c>
      <c r="O10" s="11" t="s">
        <v>19</v>
      </c>
    </row>
    <row r="11" spans="1:15" x14ac:dyDescent="0.25">
      <c r="A11" s="4" t="s">
        <v>24</v>
      </c>
      <c r="B11" s="9">
        <v>2</v>
      </c>
      <c r="C11" s="9">
        <v>22.22</v>
      </c>
      <c r="D11" s="9">
        <v>1</v>
      </c>
      <c r="E11" s="9">
        <v>33.33</v>
      </c>
      <c r="F11" s="9" t="s">
        <v>18</v>
      </c>
      <c r="G11" s="9" t="s">
        <v>18</v>
      </c>
      <c r="H11" s="9" t="s">
        <v>19</v>
      </c>
      <c r="I11" s="9" t="s">
        <v>19</v>
      </c>
      <c r="J11" s="9">
        <v>1</v>
      </c>
      <c r="K11" s="9">
        <v>50</v>
      </c>
      <c r="L11" s="9" t="s">
        <v>19</v>
      </c>
      <c r="M11" s="9" t="s">
        <v>19</v>
      </c>
      <c r="N11" s="9" t="s">
        <v>19</v>
      </c>
      <c r="O11" s="11" t="s">
        <v>19</v>
      </c>
    </row>
    <row r="12" spans="1:15" x14ac:dyDescent="0.25">
      <c r="A12" s="6" t="s">
        <v>29</v>
      </c>
      <c r="B12" s="10">
        <v>7</v>
      </c>
      <c r="C12" s="10">
        <v>77.77</v>
      </c>
      <c r="D12" s="10">
        <v>3</v>
      </c>
      <c r="E12" s="10">
        <v>100</v>
      </c>
      <c r="F12" s="10">
        <v>1</v>
      </c>
      <c r="G12" s="10">
        <v>100</v>
      </c>
      <c r="H12" s="10" t="s">
        <v>19</v>
      </c>
      <c r="I12" s="10" t="s">
        <v>19</v>
      </c>
      <c r="J12" s="10">
        <v>1</v>
      </c>
      <c r="K12" s="10">
        <v>50</v>
      </c>
      <c r="L12" s="10" t="s">
        <v>19</v>
      </c>
      <c r="M12" s="10" t="s">
        <v>19</v>
      </c>
      <c r="N12" s="10">
        <v>2</v>
      </c>
      <c r="O12" s="14">
        <v>66.67</v>
      </c>
    </row>
    <row r="13" spans="1:15" x14ac:dyDescent="0.25">
      <c r="A13" s="4" t="s">
        <v>25</v>
      </c>
      <c r="B13" s="9">
        <v>2</v>
      </c>
      <c r="C13" s="9">
        <v>22.22</v>
      </c>
      <c r="D13" s="9" t="s">
        <v>19</v>
      </c>
      <c r="E13" s="9" t="s">
        <v>19</v>
      </c>
      <c r="F13" s="9" t="s">
        <v>19</v>
      </c>
      <c r="G13" s="9" t="s">
        <v>19</v>
      </c>
      <c r="H13" s="9" t="s">
        <v>19</v>
      </c>
      <c r="I13" s="9" t="s">
        <v>19</v>
      </c>
      <c r="J13" s="9">
        <v>1</v>
      </c>
      <c r="K13" s="9">
        <v>50</v>
      </c>
      <c r="L13" s="9" t="s">
        <v>19</v>
      </c>
      <c r="M13" s="9" t="s">
        <v>19</v>
      </c>
      <c r="N13" s="9">
        <v>1</v>
      </c>
      <c r="O13" s="11">
        <v>33.33</v>
      </c>
    </row>
    <row r="14" spans="1:15" ht="15.75" thickBot="1" x14ac:dyDescent="0.3">
      <c r="A14" s="5" t="s">
        <v>30</v>
      </c>
      <c r="B14" s="12">
        <v>9</v>
      </c>
      <c r="C14" s="12">
        <v>100</v>
      </c>
      <c r="D14" s="12">
        <v>3</v>
      </c>
      <c r="E14" s="12">
        <v>100</v>
      </c>
      <c r="F14" s="12">
        <v>1</v>
      </c>
      <c r="G14" s="12">
        <v>100</v>
      </c>
      <c r="H14" s="12" t="s">
        <v>19</v>
      </c>
      <c r="I14" s="12" t="s">
        <v>19</v>
      </c>
      <c r="J14" s="12">
        <v>2</v>
      </c>
      <c r="K14" s="12">
        <v>100</v>
      </c>
      <c r="L14" s="12" t="s">
        <v>19</v>
      </c>
      <c r="M14" s="12" t="s">
        <v>19</v>
      </c>
      <c r="N14" s="12">
        <v>3</v>
      </c>
      <c r="O14" s="13">
        <v>100</v>
      </c>
    </row>
    <row r="15" spans="1:15" ht="15.75" thickBot="1" x14ac:dyDescent="0.3">
      <c r="A15" s="15" t="s">
        <v>13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</row>
    <row r="16" spans="1:15" x14ac:dyDescent="0.25">
      <c r="A16" s="3" t="s">
        <v>21</v>
      </c>
      <c r="B16" s="7">
        <v>13</v>
      </c>
      <c r="C16" s="7">
        <v>39.39</v>
      </c>
      <c r="D16" s="7">
        <v>3</v>
      </c>
      <c r="E16" s="7">
        <v>50</v>
      </c>
      <c r="F16" s="7">
        <v>1</v>
      </c>
      <c r="G16" s="7">
        <v>25</v>
      </c>
      <c r="H16" s="7" t="s">
        <v>19</v>
      </c>
      <c r="I16" s="7" t="s">
        <v>19</v>
      </c>
      <c r="J16" s="7">
        <v>2</v>
      </c>
      <c r="K16" s="7">
        <v>40</v>
      </c>
      <c r="L16" s="7">
        <v>3</v>
      </c>
      <c r="M16" s="7">
        <v>37.5</v>
      </c>
      <c r="N16" s="7">
        <v>4</v>
      </c>
      <c r="O16" s="8">
        <v>57.14</v>
      </c>
    </row>
    <row r="17" spans="1:15" x14ac:dyDescent="0.25">
      <c r="A17" s="4" t="s">
        <v>22</v>
      </c>
      <c r="B17" s="9">
        <v>5</v>
      </c>
      <c r="C17" s="9">
        <v>15.15</v>
      </c>
      <c r="D17" s="9">
        <v>1</v>
      </c>
      <c r="E17" s="9">
        <v>16.670000000000002</v>
      </c>
      <c r="F17" s="9">
        <v>1</v>
      </c>
      <c r="G17" s="9">
        <v>25</v>
      </c>
      <c r="H17" s="9">
        <v>1</v>
      </c>
      <c r="I17" s="9">
        <v>33.33</v>
      </c>
      <c r="J17" s="9" t="s">
        <v>19</v>
      </c>
      <c r="K17" s="9" t="s">
        <v>19</v>
      </c>
      <c r="L17" s="9">
        <v>1</v>
      </c>
      <c r="M17" s="9">
        <v>12.5</v>
      </c>
      <c r="N17" s="9">
        <v>1</v>
      </c>
      <c r="O17" s="11">
        <v>14.29</v>
      </c>
    </row>
    <row r="18" spans="1:15" x14ac:dyDescent="0.25">
      <c r="A18" s="6" t="s">
        <v>28</v>
      </c>
      <c r="B18" s="10">
        <f>SUM(B16:B17)</f>
        <v>18</v>
      </c>
      <c r="C18" s="10">
        <f t="shared" ref="C18:O18" si="0">SUM(C16:C17)</f>
        <v>54.54</v>
      </c>
      <c r="D18" s="10">
        <f t="shared" si="0"/>
        <v>4</v>
      </c>
      <c r="E18" s="10">
        <f t="shared" si="0"/>
        <v>66.67</v>
      </c>
      <c r="F18" s="10">
        <f t="shared" si="0"/>
        <v>2</v>
      </c>
      <c r="G18" s="10">
        <f t="shared" si="0"/>
        <v>50</v>
      </c>
      <c r="H18" s="10">
        <f t="shared" si="0"/>
        <v>1</v>
      </c>
      <c r="I18" s="10">
        <f t="shared" si="0"/>
        <v>33.33</v>
      </c>
      <c r="J18" s="10">
        <f t="shared" si="0"/>
        <v>2</v>
      </c>
      <c r="K18" s="10">
        <f t="shared" si="0"/>
        <v>40</v>
      </c>
      <c r="L18" s="10">
        <f t="shared" si="0"/>
        <v>4</v>
      </c>
      <c r="M18" s="10">
        <f t="shared" si="0"/>
        <v>50</v>
      </c>
      <c r="N18" s="10">
        <f t="shared" si="0"/>
        <v>5</v>
      </c>
      <c r="O18" s="14">
        <f t="shared" si="0"/>
        <v>71.430000000000007</v>
      </c>
    </row>
    <row r="19" spans="1:15" x14ac:dyDescent="0.25">
      <c r="A19" s="4" t="s">
        <v>23</v>
      </c>
      <c r="B19" s="9">
        <v>1</v>
      </c>
      <c r="C19" s="9">
        <v>3.03</v>
      </c>
      <c r="D19" s="9" t="s">
        <v>19</v>
      </c>
      <c r="E19" s="9" t="s">
        <v>19</v>
      </c>
      <c r="F19" s="9" t="s">
        <v>19</v>
      </c>
      <c r="G19" s="9" t="s">
        <v>19</v>
      </c>
      <c r="H19" s="9">
        <v>1</v>
      </c>
      <c r="I19" s="9">
        <v>33.33</v>
      </c>
      <c r="J19" s="9" t="s">
        <v>19</v>
      </c>
      <c r="K19" s="9" t="s">
        <v>19</v>
      </c>
      <c r="L19" s="9" t="s">
        <v>19</v>
      </c>
      <c r="M19" s="9" t="s">
        <v>19</v>
      </c>
      <c r="N19" s="9" t="s">
        <v>19</v>
      </c>
      <c r="O19" s="11" t="s">
        <v>19</v>
      </c>
    </row>
    <row r="20" spans="1:15" x14ac:dyDescent="0.25">
      <c r="A20" s="4" t="s">
        <v>24</v>
      </c>
      <c r="B20" s="9">
        <v>2</v>
      </c>
      <c r="C20" s="9">
        <v>6.06</v>
      </c>
      <c r="D20" s="9">
        <v>1</v>
      </c>
      <c r="E20" s="9">
        <v>16.670000000000002</v>
      </c>
      <c r="F20" s="9" t="s">
        <v>19</v>
      </c>
      <c r="G20" s="9" t="s">
        <v>19</v>
      </c>
      <c r="H20" s="9" t="s">
        <v>19</v>
      </c>
      <c r="I20" s="9" t="s">
        <v>19</v>
      </c>
      <c r="J20" s="9">
        <v>1</v>
      </c>
      <c r="K20" s="9">
        <v>20</v>
      </c>
      <c r="L20" s="9" t="s">
        <v>19</v>
      </c>
      <c r="M20" s="9" t="s">
        <v>19</v>
      </c>
      <c r="N20" s="9" t="s">
        <v>19</v>
      </c>
      <c r="O20" s="11" t="s">
        <v>19</v>
      </c>
    </row>
    <row r="21" spans="1:15" x14ac:dyDescent="0.25">
      <c r="A21" s="6" t="s">
        <v>29</v>
      </c>
      <c r="B21" s="10">
        <f>SUM(B18:B20)</f>
        <v>21</v>
      </c>
      <c r="C21" s="10">
        <f t="shared" ref="C21:O21" si="1">SUM(C18:C20)</f>
        <v>63.63</v>
      </c>
      <c r="D21" s="10">
        <f t="shared" si="1"/>
        <v>5</v>
      </c>
      <c r="E21" s="10">
        <f t="shared" si="1"/>
        <v>83.34</v>
      </c>
      <c r="F21" s="10">
        <f t="shared" si="1"/>
        <v>2</v>
      </c>
      <c r="G21" s="10">
        <f t="shared" si="1"/>
        <v>50</v>
      </c>
      <c r="H21" s="10">
        <f t="shared" si="1"/>
        <v>2</v>
      </c>
      <c r="I21" s="10">
        <f t="shared" si="1"/>
        <v>66.66</v>
      </c>
      <c r="J21" s="10">
        <f t="shared" si="1"/>
        <v>3</v>
      </c>
      <c r="K21" s="10">
        <f t="shared" si="1"/>
        <v>60</v>
      </c>
      <c r="L21" s="10">
        <f t="shared" si="1"/>
        <v>4</v>
      </c>
      <c r="M21" s="10">
        <f t="shared" si="1"/>
        <v>50</v>
      </c>
      <c r="N21" s="10">
        <f t="shared" si="1"/>
        <v>5</v>
      </c>
      <c r="O21" s="14">
        <f t="shared" si="1"/>
        <v>71.430000000000007</v>
      </c>
    </row>
    <row r="22" spans="1:15" x14ac:dyDescent="0.25">
      <c r="A22" s="4" t="s">
        <v>25</v>
      </c>
      <c r="B22" s="9">
        <v>12</v>
      </c>
      <c r="C22" s="9">
        <v>36.36</v>
      </c>
      <c r="D22" s="9">
        <v>1</v>
      </c>
      <c r="E22" s="9">
        <v>16.670000000000002</v>
      </c>
      <c r="F22" s="9">
        <v>2</v>
      </c>
      <c r="G22" s="9">
        <v>50</v>
      </c>
      <c r="H22" s="9">
        <v>1</v>
      </c>
      <c r="I22" s="9">
        <v>33.33</v>
      </c>
      <c r="J22" s="9">
        <v>2</v>
      </c>
      <c r="K22" s="9">
        <v>40</v>
      </c>
      <c r="L22" s="9">
        <v>4</v>
      </c>
      <c r="M22" s="9">
        <v>50</v>
      </c>
      <c r="N22" s="9">
        <v>2</v>
      </c>
      <c r="O22" s="11">
        <v>28.57</v>
      </c>
    </row>
    <row r="23" spans="1:15" ht="15.75" thickBot="1" x14ac:dyDescent="0.3">
      <c r="A23" s="5" t="s">
        <v>30</v>
      </c>
      <c r="B23" s="12">
        <v>33</v>
      </c>
      <c r="C23" s="12">
        <v>100</v>
      </c>
      <c r="D23" s="12">
        <v>6</v>
      </c>
      <c r="E23" s="12">
        <v>100</v>
      </c>
      <c r="F23" s="12">
        <v>4</v>
      </c>
      <c r="G23" s="12">
        <v>100</v>
      </c>
      <c r="H23" s="12">
        <v>3</v>
      </c>
      <c r="I23" s="12">
        <v>100</v>
      </c>
      <c r="J23" s="12">
        <v>5</v>
      </c>
      <c r="K23" s="12">
        <v>100</v>
      </c>
      <c r="L23" s="12">
        <v>8</v>
      </c>
      <c r="M23" s="12">
        <v>100</v>
      </c>
      <c r="N23" s="12">
        <v>7</v>
      </c>
      <c r="O23" s="13">
        <v>100</v>
      </c>
    </row>
    <row r="24" spans="1:15" ht="15.75" thickBot="1" x14ac:dyDescent="0.3">
      <c r="A24" s="15" t="s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/>
    </row>
    <row r="25" spans="1:15" x14ac:dyDescent="0.25">
      <c r="A25" s="3" t="s">
        <v>21</v>
      </c>
      <c r="B25" s="7">
        <v>9</v>
      </c>
      <c r="C25" s="7">
        <v>42.86</v>
      </c>
      <c r="D25" s="7">
        <v>1</v>
      </c>
      <c r="E25" s="7">
        <v>50</v>
      </c>
      <c r="F25" s="7" t="s">
        <v>19</v>
      </c>
      <c r="G25" s="7" t="s">
        <v>19</v>
      </c>
      <c r="H25" s="7">
        <v>1</v>
      </c>
      <c r="I25" s="7">
        <v>33.33</v>
      </c>
      <c r="J25" s="7">
        <v>3</v>
      </c>
      <c r="K25" s="7">
        <v>75</v>
      </c>
      <c r="L25" s="7">
        <v>3</v>
      </c>
      <c r="M25" s="7">
        <v>42.86</v>
      </c>
      <c r="N25" s="7">
        <v>1</v>
      </c>
      <c r="O25" s="8">
        <v>33.33</v>
      </c>
    </row>
    <row r="26" spans="1:15" x14ac:dyDescent="0.25">
      <c r="A26" s="4" t="s">
        <v>22</v>
      </c>
      <c r="B26" s="9">
        <v>5</v>
      </c>
      <c r="C26" s="9">
        <v>23.81</v>
      </c>
      <c r="D26" s="9">
        <v>1</v>
      </c>
      <c r="E26" s="9">
        <v>50</v>
      </c>
      <c r="F26" s="9">
        <v>1</v>
      </c>
      <c r="G26" s="9">
        <v>50</v>
      </c>
      <c r="H26" s="9" t="s">
        <v>19</v>
      </c>
      <c r="I26" s="9" t="s">
        <v>19</v>
      </c>
      <c r="J26" s="9" t="s">
        <v>19</v>
      </c>
      <c r="K26" s="9" t="s">
        <v>19</v>
      </c>
      <c r="L26" s="9">
        <v>2</v>
      </c>
      <c r="M26" s="9">
        <v>28.57</v>
      </c>
      <c r="N26" s="9">
        <v>1</v>
      </c>
      <c r="O26" s="11">
        <v>33.33</v>
      </c>
    </row>
    <row r="27" spans="1:15" x14ac:dyDescent="0.25">
      <c r="A27" s="6" t="s">
        <v>28</v>
      </c>
      <c r="B27" s="10">
        <f>SUM(B25:B26)</f>
        <v>14</v>
      </c>
      <c r="C27" s="10">
        <f t="shared" ref="C27:O27" si="2">SUM(C25:C26)</f>
        <v>66.67</v>
      </c>
      <c r="D27" s="10">
        <f t="shared" si="2"/>
        <v>2</v>
      </c>
      <c r="E27" s="10">
        <f t="shared" si="2"/>
        <v>100</v>
      </c>
      <c r="F27" s="10">
        <f t="shared" si="2"/>
        <v>1</v>
      </c>
      <c r="G27" s="10">
        <f t="shared" si="2"/>
        <v>50</v>
      </c>
      <c r="H27" s="10">
        <f t="shared" si="2"/>
        <v>1</v>
      </c>
      <c r="I27" s="10">
        <f t="shared" si="2"/>
        <v>33.33</v>
      </c>
      <c r="J27" s="10">
        <f t="shared" si="2"/>
        <v>3</v>
      </c>
      <c r="K27" s="10">
        <f t="shared" si="2"/>
        <v>75</v>
      </c>
      <c r="L27" s="10">
        <f t="shared" si="2"/>
        <v>5</v>
      </c>
      <c r="M27" s="10">
        <f t="shared" si="2"/>
        <v>71.430000000000007</v>
      </c>
      <c r="N27" s="10">
        <f t="shared" si="2"/>
        <v>2</v>
      </c>
      <c r="O27" s="14">
        <f t="shared" si="2"/>
        <v>66.66</v>
      </c>
    </row>
    <row r="28" spans="1:15" x14ac:dyDescent="0.25">
      <c r="A28" s="4" t="s">
        <v>23</v>
      </c>
      <c r="B28" s="9">
        <v>1</v>
      </c>
      <c r="C28" s="9">
        <v>4.76</v>
      </c>
      <c r="D28" s="9" t="s">
        <v>19</v>
      </c>
      <c r="E28" s="9" t="s">
        <v>19</v>
      </c>
      <c r="F28" s="9" t="s">
        <v>19</v>
      </c>
      <c r="G28" s="9" t="s">
        <v>19</v>
      </c>
      <c r="H28" s="9" t="s">
        <v>19</v>
      </c>
      <c r="I28" s="9" t="s">
        <v>19</v>
      </c>
      <c r="J28" s="9" t="s">
        <v>19</v>
      </c>
      <c r="K28" s="9" t="s">
        <v>19</v>
      </c>
      <c r="L28" s="9">
        <v>1</v>
      </c>
      <c r="M28" s="9">
        <v>14.29</v>
      </c>
      <c r="N28" s="9" t="s">
        <v>19</v>
      </c>
      <c r="O28" s="11" t="s">
        <v>19</v>
      </c>
    </row>
    <row r="29" spans="1:15" x14ac:dyDescent="0.25">
      <c r="A29" s="4" t="s">
        <v>24</v>
      </c>
      <c r="B29" s="9">
        <v>1</v>
      </c>
      <c r="C29" s="9">
        <v>4.76</v>
      </c>
      <c r="D29" s="9" t="s">
        <v>19</v>
      </c>
      <c r="E29" s="9" t="s">
        <v>19</v>
      </c>
      <c r="F29" s="9">
        <v>1</v>
      </c>
      <c r="G29" s="9">
        <v>50</v>
      </c>
      <c r="H29" s="9" t="s">
        <v>19</v>
      </c>
      <c r="I29" s="9" t="s">
        <v>19</v>
      </c>
      <c r="J29" s="9" t="s">
        <v>19</v>
      </c>
      <c r="K29" s="9" t="s">
        <v>19</v>
      </c>
      <c r="L29" s="9" t="s">
        <v>19</v>
      </c>
      <c r="M29" s="9" t="s">
        <v>19</v>
      </c>
      <c r="N29" s="9" t="s">
        <v>19</v>
      </c>
      <c r="O29" s="11" t="s">
        <v>19</v>
      </c>
    </row>
    <row r="30" spans="1:15" x14ac:dyDescent="0.25">
      <c r="A30" s="4" t="s">
        <v>26</v>
      </c>
      <c r="B30" s="9">
        <v>1</v>
      </c>
      <c r="C30" s="9">
        <v>4.76</v>
      </c>
      <c r="D30" s="9" t="s">
        <v>19</v>
      </c>
      <c r="E30" s="9" t="s">
        <v>19</v>
      </c>
      <c r="F30" s="9" t="s">
        <v>19</v>
      </c>
      <c r="G30" s="9" t="s">
        <v>19</v>
      </c>
      <c r="H30" s="9">
        <v>1</v>
      </c>
      <c r="I30" s="9">
        <v>33.33</v>
      </c>
      <c r="J30" s="9" t="s">
        <v>19</v>
      </c>
      <c r="K30" s="9" t="s">
        <v>19</v>
      </c>
      <c r="L30" s="9" t="s">
        <v>19</v>
      </c>
      <c r="M30" s="9" t="s">
        <v>19</v>
      </c>
      <c r="N30" s="9" t="s">
        <v>19</v>
      </c>
      <c r="O30" s="11" t="s">
        <v>19</v>
      </c>
    </row>
    <row r="31" spans="1:15" x14ac:dyDescent="0.25">
      <c r="A31" s="6" t="s">
        <v>29</v>
      </c>
      <c r="B31" s="10">
        <f>SUM(B27:B30)</f>
        <v>17</v>
      </c>
      <c r="C31" s="10">
        <f t="shared" ref="C31:O31" si="3">SUM(C27:C30)</f>
        <v>80.950000000000017</v>
      </c>
      <c r="D31" s="10">
        <f t="shared" si="3"/>
        <v>2</v>
      </c>
      <c r="E31" s="10">
        <f t="shared" si="3"/>
        <v>100</v>
      </c>
      <c r="F31" s="10">
        <f t="shared" si="3"/>
        <v>2</v>
      </c>
      <c r="G31" s="10">
        <f t="shared" si="3"/>
        <v>100</v>
      </c>
      <c r="H31" s="10">
        <f t="shared" si="3"/>
        <v>2</v>
      </c>
      <c r="I31" s="10">
        <f t="shared" si="3"/>
        <v>66.66</v>
      </c>
      <c r="J31" s="10">
        <f t="shared" si="3"/>
        <v>3</v>
      </c>
      <c r="K31" s="10">
        <f t="shared" si="3"/>
        <v>75</v>
      </c>
      <c r="L31" s="10">
        <f t="shared" si="3"/>
        <v>6</v>
      </c>
      <c r="M31" s="10">
        <f t="shared" si="3"/>
        <v>85.72</v>
      </c>
      <c r="N31" s="10">
        <f t="shared" si="3"/>
        <v>2</v>
      </c>
      <c r="O31" s="14">
        <f t="shared" si="3"/>
        <v>66.66</v>
      </c>
    </row>
    <row r="32" spans="1:15" x14ac:dyDescent="0.25">
      <c r="A32" s="4" t="s">
        <v>25</v>
      </c>
      <c r="B32" s="9">
        <v>4</v>
      </c>
      <c r="C32" s="9">
        <v>19.05</v>
      </c>
      <c r="D32" s="9" t="s">
        <v>19</v>
      </c>
      <c r="E32" s="9" t="s">
        <v>19</v>
      </c>
      <c r="F32" s="9" t="s">
        <v>19</v>
      </c>
      <c r="G32" s="9" t="s">
        <v>19</v>
      </c>
      <c r="H32" s="9">
        <v>1</v>
      </c>
      <c r="I32" s="9">
        <v>33.33</v>
      </c>
      <c r="J32" s="9">
        <v>1</v>
      </c>
      <c r="K32" s="9">
        <v>25</v>
      </c>
      <c r="L32" s="9">
        <v>1</v>
      </c>
      <c r="M32" s="9">
        <v>14.29</v>
      </c>
      <c r="N32" s="9">
        <v>1</v>
      </c>
      <c r="O32" s="11">
        <v>33.33</v>
      </c>
    </row>
    <row r="33" spans="1:15" ht="15.75" thickBot="1" x14ac:dyDescent="0.3">
      <c r="A33" s="5" t="s">
        <v>30</v>
      </c>
      <c r="B33" s="12">
        <v>21</v>
      </c>
      <c r="C33" s="12">
        <v>100</v>
      </c>
      <c r="D33" s="12">
        <v>2</v>
      </c>
      <c r="E33" s="12">
        <v>100</v>
      </c>
      <c r="F33" s="12">
        <v>2</v>
      </c>
      <c r="G33" s="12">
        <v>100</v>
      </c>
      <c r="H33" s="12">
        <v>3</v>
      </c>
      <c r="I33" s="12">
        <v>100</v>
      </c>
      <c r="J33" s="12">
        <v>4</v>
      </c>
      <c r="K33" s="12">
        <v>100</v>
      </c>
      <c r="L33" s="12">
        <v>7</v>
      </c>
      <c r="M33" s="12">
        <v>100</v>
      </c>
      <c r="N33" s="12">
        <v>3</v>
      </c>
      <c r="O33" s="13">
        <v>100</v>
      </c>
    </row>
    <row r="34" spans="1:15" ht="15.75" thickBot="1" x14ac:dyDescent="0.3">
      <c r="A34" s="15" t="s">
        <v>10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7"/>
    </row>
    <row r="35" spans="1:15" x14ac:dyDescent="0.25">
      <c r="A35" s="3" t="s">
        <v>21</v>
      </c>
      <c r="B35" s="7">
        <v>171</v>
      </c>
      <c r="C35" s="7">
        <v>52.62</v>
      </c>
      <c r="D35" s="7">
        <v>32</v>
      </c>
      <c r="E35" s="7">
        <v>45.71</v>
      </c>
      <c r="F35" s="7">
        <v>22</v>
      </c>
      <c r="G35" s="7">
        <v>56.41</v>
      </c>
      <c r="H35" s="7">
        <v>28</v>
      </c>
      <c r="I35" s="7">
        <v>50</v>
      </c>
      <c r="J35" s="7">
        <v>32</v>
      </c>
      <c r="K35" s="7">
        <v>66.67</v>
      </c>
      <c r="L35" s="7">
        <v>33</v>
      </c>
      <c r="M35" s="7">
        <v>51.56</v>
      </c>
      <c r="N35" s="7">
        <v>24</v>
      </c>
      <c r="O35" s="8">
        <v>50</v>
      </c>
    </row>
    <row r="36" spans="1:15" x14ac:dyDescent="0.25">
      <c r="A36" s="4" t="s">
        <v>22</v>
      </c>
      <c r="B36" s="9">
        <v>39</v>
      </c>
      <c r="C36" s="9">
        <v>12</v>
      </c>
      <c r="D36" s="9">
        <v>9</v>
      </c>
      <c r="E36" s="9">
        <v>12.86</v>
      </c>
      <c r="F36" s="9">
        <v>6</v>
      </c>
      <c r="G36" s="9">
        <v>15.38</v>
      </c>
      <c r="H36" s="9">
        <v>6</v>
      </c>
      <c r="I36" s="9">
        <v>10.71</v>
      </c>
      <c r="J36" s="9">
        <v>5</v>
      </c>
      <c r="K36" s="9">
        <v>10.42</v>
      </c>
      <c r="L36" s="9">
        <v>7</v>
      </c>
      <c r="M36" s="9">
        <v>10.94</v>
      </c>
      <c r="N36" s="9">
        <v>6</v>
      </c>
      <c r="O36" s="11">
        <v>12.5</v>
      </c>
    </row>
    <row r="37" spans="1:15" x14ac:dyDescent="0.25">
      <c r="A37" s="6" t="s">
        <v>28</v>
      </c>
      <c r="B37" s="10">
        <f>SUM(B35:B36)</f>
        <v>210</v>
      </c>
      <c r="C37" s="10">
        <f t="shared" ref="C37:O37" si="4">SUM(C35:C36)</f>
        <v>64.62</v>
      </c>
      <c r="D37" s="10">
        <f t="shared" si="4"/>
        <v>41</v>
      </c>
      <c r="E37" s="10">
        <f t="shared" si="4"/>
        <v>58.57</v>
      </c>
      <c r="F37" s="10">
        <f t="shared" si="4"/>
        <v>28</v>
      </c>
      <c r="G37" s="10">
        <f t="shared" si="4"/>
        <v>71.789999999999992</v>
      </c>
      <c r="H37" s="10">
        <f t="shared" si="4"/>
        <v>34</v>
      </c>
      <c r="I37" s="10">
        <f t="shared" si="4"/>
        <v>60.71</v>
      </c>
      <c r="J37" s="10">
        <f t="shared" si="4"/>
        <v>37</v>
      </c>
      <c r="K37" s="10">
        <f t="shared" si="4"/>
        <v>77.09</v>
      </c>
      <c r="L37" s="10">
        <f t="shared" si="4"/>
        <v>40</v>
      </c>
      <c r="M37" s="10">
        <f t="shared" si="4"/>
        <v>62.5</v>
      </c>
      <c r="N37" s="10">
        <f t="shared" si="4"/>
        <v>30</v>
      </c>
      <c r="O37" s="14">
        <f t="shared" si="4"/>
        <v>62.5</v>
      </c>
    </row>
    <row r="38" spans="1:15" x14ac:dyDescent="0.25">
      <c r="A38" s="4" t="s">
        <v>23</v>
      </c>
      <c r="B38" s="9">
        <v>21</v>
      </c>
      <c r="C38" s="9">
        <v>6.46</v>
      </c>
      <c r="D38" s="9">
        <v>4</v>
      </c>
      <c r="E38" s="9">
        <v>5.71</v>
      </c>
      <c r="F38" s="9">
        <v>4</v>
      </c>
      <c r="G38" s="9">
        <v>10.26</v>
      </c>
      <c r="H38" s="9">
        <v>3</v>
      </c>
      <c r="I38" s="9">
        <v>5.36</v>
      </c>
      <c r="J38" s="9">
        <v>4</v>
      </c>
      <c r="K38" s="9">
        <v>8.33</v>
      </c>
      <c r="L38" s="9">
        <v>6</v>
      </c>
      <c r="M38" s="9">
        <v>9.3800000000000008</v>
      </c>
      <c r="N38" s="9" t="s">
        <v>19</v>
      </c>
      <c r="O38" s="11" t="s">
        <v>19</v>
      </c>
    </row>
    <row r="39" spans="1:15" x14ac:dyDescent="0.25">
      <c r="A39" s="4" t="s">
        <v>24</v>
      </c>
      <c r="B39" s="9">
        <v>10</v>
      </c>
      <c r="C39" s="9">
        <v>3.08</v>
      </c>
      <c r="D39" s="9">
        <v>3</v>
      </c>
      <c r="E39" s="9">
        <v>4.29</v>
      </c>
      <c r="F39" s="9">
        <v>1</v>
      </c>
      <c r="G39" s="9">
        <v>2.56</v>
      </c>
      <c r="H39" s="9">
        <v>3</v>
      </c>
      <c r="I39" s="9">
        <v>5.36</v>
      </c>
      <c r="J39" s="9" t="s">
        <v>19</v>
      </c>
      <c r="K39" s="9" t="s">
        <v>19</v>
      </c>
      <c r="L39" s="9">
        <v>3</v>
      </c>
      <c r="M39" s="9">
        <v>4.6900000000000004</v>
      </c>
      <c r="N39" s="9" t="s">
        <v>19</v>
      </c>
      <c r="O39" s="11" t="s">
        <v>19</v>
      </c>
    </row>
    <row r="40" spans="1:15" x14ac:dyDescent="0.25">
      <c r="A40" s="4" t="s">
        <v>27</v>
      </c>
      <c r="B40" s="9">
        <v>1</v>
      </c>
      <c r="C40" s="9">
        <v>0.31</v>
      </c>
      <c r="D40" s="9" t="s">
        <v>19</v>
      </c>
      <c r="E40" s="9" t="s">
        <v>19</v>
      </c>
      <c r="F40" s="9">
        <v>1</v>
      </c>
      <c r="G40" s="9">
        <v>2.56</v>
      </c>
      <c r="H40" s="9" t="s">
        <v>19</v>
      </c>
      <c r="I40" s="9" t="s">
        <v>19</v>
      </c>
      <c r="J40" s="9" t="s">
        <v>19</v>
      </c>
      <c r="K40" s="9" t="s">
        <v>19</v>
      </c>
      <c r="L40" s="9" t="s">
        <v>19</v>
      </c>
      <c r="M40" s="9" t="s">
        <v>19</v>
      </c>
      <c r="N40" s="9" t="s">
        <v>19</v>
      </c>
      <c r="O40" s="11" t="s">
        <v>19</v>
      </c>
    </row>
    <row r="41" spans="1:15" x14ac:dyDescent="0.25">
      <c r="A41" s="4" t="s">
        <v>26</v>
      </c>
      <c r="B41" s="9">
        <v>3</v>
      </c>
      <c r="C41" s="9">
        <v>0.92</v>
      </c>
      <c r="D41" s="9">
        <v>2</v>
      </c>
      <c r="E41" s="9">
        <v>2.86</v>
      </c>
      <c r="F41" s="9" t="s">
        <v>19</v>
      </c>
      <c r="G41" s="9" t="s">
        <v>19</v>
      </c>
      <c r="H41" s="9">
        <v>1</v>
      </c>
      <c r="I41" s="9">
        <v>1.79</v>
      </c>
      <c r="J41" s="9" t="s">
        <v>19</v>
      </c>
      <c r="K41" s="9" t="s">
        <v>19</v>
      </c>
      <c r="L41" s="9" t="s">
        <v>19</v>
      </c>
      <c r="M41" s="9" t="s">
        <v>19</v>
      </c>
      <c r="N41" s="9" t="s">
        <v>19</v>
      </c>
      <c r="O41" s="11" t="s">
        <v>19</v>
      </c>
    </row>
    <row r="42" spans="1:15" x14ac:dyDescent="0.25">
      <c r="A42" s="6" t="s">
        <v>29</v>
      </c>
      <c r="B42" s="10">
        <f>SUM(B37:B41)</f>
        <v>245</v>
      </c>
      <c r="C42" s="10">
        <f t="shared" ref="C42:O42" si="5">SUM(C37:C41)</f>
        <v>75.39</v>
      </c>
      <c r="D42" s="10">
        <f t="shared" si="5"/>
        <v>50</v>
      </c>
      <c r="E42" s="10">
        <f t="shared" si="5"/>
        <v>71.430000000000007</v>
      </c>
      <c r="F42" s="10">
        <f t="shared" si="5"/>
        <v>34</v>
      </c>
      <c r="G42" s="10">
        <f t="shared" si="5"/>
        <v>87.17</v>
      </c>
      <c r="H42" s="10">
        <f t="shared" si="5"/>
        <v>41</v>
      </c>
      <c r="I42" s="10">
        <f t="shared" si="5"/>
        <v>73.220000000000013</v>
      </c>
      <c r="J42" s="10">
        <f t="shared" si="5"/>
        <v>41</v>
      </c>
      <c r="K42" s="10">
        <f t="shared" si="5"/>
        <v>85.42</v>
      </c>
      <c r="L42" s="10">
        <f t="shared" si="5"/>
        <v>49</v>
      </c>
      <c r="M42" s="10">
        <f t="shared" si="5"/>
        <v>76.569999999999993</v>
      </c>
      <c r="N42" s="10">
        <f t="shared" si="5"/>
        <v>30</v>
      </c>
      <c r="O42" s="14">
        <f t="shared" si="5"/>
        <v>62.5</v>
      </c>
    </row>
    <row r="43" spans="1:15" x14ac:dyDescent="0.25">
      <c r="A43" s="4" t="s">
        <v>25</v>
      </c>
      <c r="B43" s="9">
        <v>80</v>
      </c>
      <c r="C43" s="9">
        <v>24.62</v>
      </c>
      <c r="D43" s="9">
        <v>20</v>
      </c>
      <c r="E43" s="9">
        <v>28.57</v>
      </c>
      <c r="F43" s="9">
        <v>5</v>
      </c>
      <c r="G43" s="9">
        <v>12.82</v>
      </c>
      <c r="H43" s="9">
        <v>15</v>
      </c>
      <c r="I43" s="9">
        <v>26.79</v>
      </c>
      <c r="J43" s="9">
        <v>7</v>
      </c>
      <c r="K43" s="9">
        <v>14.58</v>
      </c>
      <c r="L43" s="9">
        <v>15</v>
      </c>
      <c r="M43" s="9">
        <v>23.44</v>
      </c>
      <c r="N43" s="9">
        <v>18</v>
      </c>
      <c r="O43" s="11">
        <v>37.5</v>
      </c>
    </row>
    <row r="44" spans="1:15" ht="15.75" thickBot="1" x14ac:dyDescent="0.3">
      <c r="A44" s="5" t="s">
        <v>30</v>
      </c>
      <c r="B44" s="12">
        <v>325</v>
      </c>
      <c r="C44" s="12">
        <v>100</v>
      </c>
      <c r="D44" s="12">
        <v>70</v>
      </c>
      <c r="E44" s="12">
        <v>100</v>
      </c>
      <c r="F44" s="12">
        <v>39</v>
      </c>
      <c r="G44" s="12">
        <v>100</v>
      </c>
      <c r="H44" s="12">
        <v>56</v>
      </c>
      <c r="I44" s="12">
        <v>100</v>
      </c>
      <c r="J44" s="12">
        <v>48</v>
      </c>
      <c r="K44" s="12">
        <v>100</v>
      </c>
      <c r="L44" s="12">
        <v>64</v>
      </c>
      <c r="M44" s="12">
        <v>100</v>
      </c>
      <c r="N44" s="12">
        <v>48</v>
      </c>
      <c r="O44" s="13">
        <v>100</v>
      </c>
    </row>
    <row r="45" spans="1:15" ht="15.75" thickBot="1" x14ac:dyDescent="0.3">
      <c r="A45" s="15" t="s">
        <v>11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7"/>
    </row>
    <row r="46" spans="1:15" x14ac:dyDescent="0.25">
      <c r="A46" s="3" t="s">
        <v>21</v>
      </c>
      <c r="B46" s="7">
        <v>9</v>
      </c>
      <c r="C46" s="7">
        <v>47.37</v>
      </c>
      <c r="D46" s="7">
        <v>2</v>
      </c>
      <c r="E46" s="7">
        <v>33.33</v>
      </c>
      <c r="F46" s="7">
        <v>1</v>
      </c>
      <c r="G46" s="7">
        <v>33.33</v>
      </c>
      <c r="H46" s="7" t="s">
        <v>19</v>
      </c>
      <c r="I46" s="7" t="s">
        <v>19</v>
      </c>
      <c r="J46" s="7">
        <v>1</v>
      </c>
      <c r="K46" s="7">
        <v>33.33</v>
      </c>
      <c r="L46" s="7">
        <v>2</v>
      </c>
      <c r="M46" s="7">
        <v>100</v>
      </c>
      <c r="N46" s="7">
        <v>3</v>
      </c>
      <c r="O46" s="8">
        <v>60</v>
      </c>
    </row>
    <row r="47" spans="1:15" x14ac:dyDescent="0.25">
      <c r="A47" s="4" t="s">
        <v>22</v>
      </c>
      <c r="B47" s="9">
        <v>2</v>
      </c>
      <c r="C47" s="9">
        <v>10.53</v>
      </c>
      <c r="D47" s="9" t="s">
        <v>19</v>
      </c>
      <c r="E47" s="9" t="s">
        <v>19</v>
      </c>
      <c r="F47" s="9">
        <v>1</v>
      </c>
      <c r="G47" s="9">
        <v>33.33</v>
      </c>
      <c r="H47" s="9" t="s">
        <v>19</v>
      </c>
      <c r="I47" s="9" t="s">
        <v>19</v>
      </c>
      <c r="J47" s="9">
        <v>1</v>
      </c>
      <c r="K47" s="9">
        <v>33.33</v>
      </c>
      <c r="L47" s="9" t="s">
        <v>19</v>
      </c>
      <c r="M47" s="9" t="s">
        <v>19</v>
      </c>
      <c r="N47" s="9" t="s">
        <v>19</v>
      </c>
      <c r="O47" s="11" t="s">
        <v>19</v>
      </c>
    </row>
    <row r="48" spans="1:15" x14ac:dyDescent="0.25">
      <c r="A48" s="6" t="s">
        <v>28</v>
      </c>
      <c r="B48" s="10">
        <f>SUM(B46:B47)</f>
        <v>11</v>
      </c>
      <c r="C48" s="10">
        <f t="shared" ref="C48:O48" si="6">SUM(C46:C47)</f>
        <v>57.9</v>
      </c>
      <c r="D48" s="10">
        <f t="shared" si="6"/>
        <v>2</v>
      </c>
      <c r="E48" s="10">
        <f t="shared" si="6"/>
        <v>33.33</v>
      </c>
      <c r="F48" s="10">
        <f t="shared" si="6"/>
        <v>2</v>
      </c>
      <c r="G48" s="10">
        <f t="shared" si="6"/>
        <v>66.66</v>
      </c>
      <c r="H48" s="10" t="s">
        <v>19</v>
      </c>
      <c r="I48" s="10" t="s">
        <v>19</v>
      </c>
      <c r="J48" s="10">
        <f t="shared" si="6"/>
        <v>2</v>
      </c>
      <c r="K48" s="10">
        <f t="shared" si="6"/>
        <v>66.66</v>
      </c>
      <c r="L48" s="10">
        <f t="shared" si="6"/>
        <v>2</v>
      </c>
      <c r="M48" s="10">
        <f t="shared" si="6"/>
        <v>100</v>
      </c>
      <c r="N48" s="10">
        <f t="shared" si="6"/>
        <v>3</v>
      </c>
      <c r="O48" s="14">
        <f t="shared" si="6"/>
        <v>60</v>
      </c>
    </row>
    <row r="49" spans="1:15" x14ac:dyDescent="0.25">
      <c r="A49" s="6" t="s">
        <v>29</v>
      </c>
      <c r="B49" s="10">
        <v>11</v>
      </c>
      <c r="C49" s="10">
        <v>57.9</v>
      </c>
      <c r="D49" s="10">
        <v>2</v>
      </c>
      <c r="E49" s="10">
        <v>33.33</v>
      </c>
      <c r="F49" s="10">
        <v>2</v>
      </c>
      <c r="G49" s="10">
        <v>66.66</v>
      </c>
      <c r="H49" s="10" t="s">
        <v>19</v>
      </c>
      <c r="I49" s="10" t="s">
        <v>19</v>
      </c>
      <c r="J49" s="10">
        <v>2</v>
      </c>
      <c r="K49" s="10">
        <v>66.66</v>
      </c>
      <c r="L49" s="10">
        <v>2</v>
      </c>
      <c r="M49" s="10">
        <v>100</v>
      </c>
      <c r="N49" s="10">
        <v>3</v>
      </c>
      <c r="O49" s="14">
        <v>60</v>
      </c>
    </row>
    <row r="50" spans="1:15" x14ac:dyDescent="0.25">
      <c r="A50" s="4" t="s">
        <v>25</v>
      </c>
      <c r="B50" s="9">
        <v>8</v>
      </c>
      <c r="C50" s="9">
        <v>42.11</v>
      </c>
      <c r="D50" s="9">
        <v>4</v>
      </c>
      <c r="E50" s="9">
        <v>66.67</v>
      </c>
      <c r="F50" s="9">
        <v>1</v>
      </c>
      <c r="G50" s="9">
        <v>33.33</v>
      </c>
      <c r="H50" s="9" t="s">
        <v>19</v>
      </c>
      <c r="I50" s="9" t="s">
        <v>19</v>
      </c>
      <c r="J50" s="9">
        <v>1</v>
      </c>
      <c r="K50" s="9">
        <v>33.33</v>
      </c>
      <c r="L50" s="9" t="s">
        <v>19</v>
      </c>
      <c r="M50" s="9" t="s">
        <v>19</v>
      </c>
      <c r="N50" s="9">
        <v>2</v>
      </c>
      <c r="O50" s="11">
        <v>40</v>
      </c>
    </row>
    <row r="51" spans="1:15" ht="15.75" thickBot="1" x14ac:dyDescent="0.3">
      <c r="A51" s="5" t="s">
        <v>30</v>
      </c>
      <c r="B51" s="12">
        <v>19</v>
      </c>
      <c r="C51" s="12">
        <v>100</v>
      </c>
      <c r="D51" s="12">
        <v>6</v>
      </c>
      <c r="E51" s="12">
        <v>100</v>
      </c>
      <c r="F51" s="12">
        <v>3</v>
      </c>
      <c r="G51" s="12">
        <v>100</v>
      </c>
      <c r="H51" s="12" t="s">
        <v>19</v>
      </c>
      <c r="I51" s="12" t="s">
        <v>19</v>
      </c>
      <c r="J51" s="12">
        <v>3</v>
      </c>
      <c r="K51" s="12">
        <v>100</v>
      </c>
      <c r="L51" s="12">
        <v>2</v>
      </c>
      <c r="M51" s="12">
        <v>100</v>
      </c>
      <c r="N51" s="12">
        <v>5</v>
      </c>
      <c r="O51" s="13">
        <v>100</v>
      </c>
    </row>
    <row r="52" spans="1:15" ht="15.75" thickBot="1" x14ac:dyDescent="0.3">
      <c r="A52" s="15" t="s">
        <v>15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7"/>
    </row>
    <row r="53" spans="1:15" x14ac:dyDescent="0.25">
      <c r="A53" s="3" t="s">
        <v>21</v>
      </c>
      <c r="B53" s="7">
        <v>1</v>
      </c>
      <c r="C53" s="7">
        <v>33.33</v>
      </c>
      <c r="D53" s="7" t="s">
        <v>19</v>
      </c>
      <c r="E53" s="7" t="s">
        <v>19</v>
      </c>
      <c r="F53" s="7">
        <v>1</v>
      </c>
      <c r="G53" s="7">
        <v>100</v>
      </c>
      <c r="H53" s="7" t="s">
        <v>19</v>
      </c>
      <c r="I53" s="7" t="s">
        <v>19</v>
      </c>
      <c r="J53" s="7" t="s">
        <v>19</v>
      </c>
      <c r="K53" s="7" t="s">
        <v>19</v>
      </c>
      <c r="L53" s="7" t="s">
        <v>19</v>
      </c>
      <c r="M53" s="7" t="s">
        <v>19</v>
      </c>
      <c r="N53" s="7" t="s">
        <v>19</v>
      </c>
      <c r="O53" s="8" t="s">
        <v>19</v>
      </c>
    </row>
    <row r="54" spans="1:15" x14ac:dyDescent="0.25">
      <c r="A54" s="6" t="s">
        <v>28</v>
      </c>
      <c r="B54" s="10">
        <f>SUM(B53)</f>
        <v>1</v>
      </c>
      <c r="C54" s="10">
        <f t="shared" ref="C54:G54" si="7">SUM(C53)</f>
        <v>33.33</v>
      </c>
      <c r="D54" s="10" t="s">
        <v>19</v>
      </c>
      <c r="E54" s="10" t="s">
        <v>19</v>
      </c>
      <c r="F54" s="10">
        <f t="shared" si="7"/>
        <v>1</v>
      </c>
      <c r="G54" s="10">
        <f t="shared" si="7"/>
        <v>100</v>
      </c>
      <c r="H54" s="10" t="s">
        <v>19</v>
      </c>
      <c r="I54" s="10" t="s">
        <v>19</v>
      </c>
      <c r="J54" s="10" t="s">
        <v>19</v>
      </c>
      <c r="K54" s="10" t="s">
        <v>19</v>
      </c>
      <c r="L54" s="10" t="s">
        <v>19</v>
      </c>
      <c r="M54" s="10" t="s">
        <v>19</v>
      </c>
      <c r="N54" s="10" t="s">
        <v>19</v>
      </c>
      <c r="O54" s="14" t="s">
        <v>19</v>
      </c>
    </row>
    <row r="55" spans="1:15" x14ac:dyDescent="0.25">
      <c r="A55" s="4" t="s">
        <v>23</v>
      </c>
      <c r="B55" s="9">
        <v>1</v>
      </c>
      <c r="C55" s="9">
        <v>33.33</v>
      </c>
      <c r="D55" s="9">
        <v>1</v>
      </c>
      <c r="E55" s="9">
        <v>100</v>
      </c>
      <c r="F55" s="9" t="s">
        <v>19</v>
      </c>
      <c r="G55" s="9" t="s">
        <v>19</v>
      </c>
      <c r="H55" s="9" t="s">
        <v>19</v>
      </c>
      <c r="I55" s="9" t="s">
        <v>19</v>
      </c>
      <c r="J55" s="9" t="s">
        <v>19</v>
      </c>
      <c r="K55" s="9" t="s">
        <v>19</v>
      </c>
      <c r="L55" s="9" t="s">
        <v>19</v>
      </c>
      <c r="M55" s="9" t="s">
        <v>19</v>
      </c>
      <c r="N55" s="9" t="s">
        <v>19</v>
      </c>
      <c r="O55" s="11" t="s">
        <v>19</v>
      </c>
    </row>
    <row r="56" spans="1:15" x14ac:dyDescent="0.25">
      <c r="A56" s="6" t="s">
        <v>29</v>
      </c>
      <c r="B56" s="10">
        <f>SUM(B54:B55)</f>
        <v>2</v>
      </c>
      <c r="C56" s="10">
        <f t="shared" ref="C56:G56" si="8">SUM(C54:C55)</f>
        <v>66.66</v>
      </c>
      <c r="D56" s="10">
        <f t="shared" si="8"/>
        <v>1</v>
      </c>
      <c r="E56" s="10">
        <f t="shared" si="8"/>
        <v>100</v>
      </c>
      <c r="F56" s="10">
        <f t="shared" si="8"/>
        <v>1</v>
      </c>
      <c r="G56" s="10">
        <f t="shared" si="8"/>
        <v>100</v>
      </c>
      <c r="H56" s="10" t="s">
        <v>19</v>
      </c>
      <c r="I56" s="10" t="s">
        <v>19</v>
      </c>
      <c r="J56" s="10" t="s">
        <v>19</v>
      </c>
      <c r="K56" s="10" t="s">
        <v>19</v>
      </c>
      <c r="L56" s="10" t="s">
        <v>19</v>
      </c>
      <c r="M56" s="10" t="s">
        <v>19</v>
      </c>
      <c r="N56" s="10" t="s">
        <v>19</v>
      </c>
      <c r="O56" s="14" t="s">
        <v>19</v>
      </c>
    </row>
    <row r="57" spans="1:15" x14ac:dyDescent="0.25">
      <c r="A57" s="4" t="s">
        <v>25</v>
      </c>
      <c r="B57" s="9">
        <v>1</v>
      </c>
      <c r="C57" s="9">
        <v>33.33</v>
      </c>
      <c r="D57" s="9" t="s">
        <v>19</v>
      </c>
      <c r="E57" s="9" t="s">
        <v>19</v>
      </c>
      <c r="F57" s="9" t="s">
        <v>19</v>
      </c>
      <c r="G57" s="9" t="s">
        <v>19</v>
      </c>
      <c r="H57" s="9" t="s">
        <v>19</v>
      </c>
      <c r="I57" s="9" t="s">
        <v>19</v>
      </c>
      <c r="J57" s="9" t="s">
        <v>19</v>
      </c>
      <c r="K57" s="9" t="s">
        <v>19</v>
      </c>
      <c r="L57" s="9" t="s">
        <v>19</v>
      </c>
      <c r="M57" s="9" t="s">
        <v>19</v>
      </c>
      <c r="N57" s="9">
        <v>1</v>
      </c>
      <c r="O57" s="11">
        <v>100</v>
      </c>
    </row>
    <row r="58" spans="1:15" ht="15.75" thickBot="1" x14ac:dyDescent="0.3">
      <c r="A58" s="5" t="s">
        <v>30</v>
      </c>
      <c r="B58" s="12">
        <v>3</v>
      </c>
      <c r="C58" s="12">
        <v>100</v>
      </c>
      <c r="D58" s="12">
        <v>1</v>
      </c>
      <c r="E58" s="12">
        <v>100</v>
      </c>
      <c r="F58" s="12">
        <v>1</v>
      </c>
      <c r="G58" s="12">
        <v>100</v>
      </c>
      <c r="H58" s="12" t="s">
        <v>19</v>
      </c>
      <c r="I58" s="12" t="s">
        <v>19</v>
      </c>
      <c r="J58" s="12" t="s">
        <v>19</v>
      </c>
      <c r="K58" s="12" t="s">
        <v>19</v>
      </c>
      <c r="L58" s="12" t="s">
        <v>19</v>
      </c>
      <c r="M58" s="12" t="s">
        <v>19</v>
      </c>
      <c r="N58" s="12">
        <v>1</v>
      </c>
      <c r="O58" s="13">
        <v>100</v>
      </c>
    </row>
    <row r="59" spans="1:15" ht="15.75" thickBot="1" x14ac:dyDescent="0.3">
      <c r="A59" s="15" t="s">
        <v>16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7"/>
    </row>
    <row r="60" spans="1:15" x14ac:dyDescent="0.25">
      <c r="A60" s="6" t="s">
        <v>28</v>
      </c>
      <c r="B60" s="10" t="s">
        <v>19</v>
      </c>
      <c r="C60" s="10" t="s">
        <v>19</v>
      </c>
      <c r="D60" s="10" t="s">
        <v>19</v>
      </c>
      <c r="E60" s="10" t="s">
        <v>19</v>
      </c>
      <c r="F60" s="10" t="s">
        <v>19</v>
      </c>
      <c r="G60" s="10" t="s">
        <v>19</v>
      </c>
      <c r="H60" s="10" t="s">
        <v>19</v>
      </c>
      <c r="I60" s="10" t="s">
        <v>19</v>
      </c>
      <c r="J60" s="10" t="s">
        <v>19</v>
      </c>
      <c r="K60" s="10" t="s">
        <v>19</v>
      </c>
      <c r="L60" s="10" t="s">
        <v>19</v>
      </c>
      <c r="M60" s="10" t="s">
        <v>19</v>
      </c>
      <c r="N60" s="10" t="s">
        <v>19</v>
      </c>
      <c r="O60" s="14" t="s">
        <v>19</v>
      </c>
    </row>
    <row r="61" spans="1:15" x14ac:dyDescent="0.25">
      <c r="A61" s="4" t="s">
        <v>23</v>
      </c>
      <c r="B61" s="9">
        <v>2</v>
      </c>
      <c r="C61" s="9">
        <v>100</v>
      </c>
      <c r="D61" s="9">
        <v>1</v>
      </c>
      <c r="E61" s="9">
        <v>100</v>
      </c>
      <c r="F61" s="9" t="s">
        <v>19</v>
      </c>
      <c r="G61" s="9" t="s">
        <v>19</v>
      </c>
      <c r="H61" s="9">
        <v>1</v>
      </c>
      <c r="I61" s="9">
        <v>100</v>
      </c>
      <c r="J61" s="9" t="s">
        <v>19</v>
      </c>
      <c r="K61" s="9" t="s">
        <v>19</v>
      </c>
      <c r="L61" s="9" t="s">
        <v>19</v>
      </c>
      <c r="M61" s="9" t="s">
        <v>19</v>
      </c>
      <c r="N61" s="9" t="s">
        <v>19</v>
      </c>
      <c r="O61" s="11" t="s">
        <v>19</v>
      </c>
    </row>
    <row r="62" spans="1:15" x14ac:dyDescent="0.25">
      <c r="A62" s="6" t="s">
        <v>29</v>
      </c>
      <c r="B62" s="10">
        <f>SUM(B61)</f>
        <v>2</v>
      </c>
      <c r="C62" s="10">
        <f t="shared" ref="C62:I62" si="9">SUM(C61)</f>
        <v>100</v>
      </c>
      <c r="D62" s="10">
        <f t="shared" si="9"/>
        <v>1</v>
      </c>
      <c r="E62" s="10">
        <f t="shared" si="9"/>
        <v>100</v>
      </c>
      <c r="F62" s="10" t="s">
        <v>19</v>
      </c>
      <c r="G62" s="10" t="s">
        <v>19</v>
      </c>
      <c r="H62" s="10">
        <f t="shared" si="9"/>
        <v>1</v>
      </c>
      <c r="I62" s="10">
        <f t="shared" si="9"/>
        <v>100</v>
      </c>
      <c r="J62" s="10" t="s">
        <v>19</v>
      </c>
      <c r="K62" s="10" t="s">
        <v>19</v>
      </c>
      <c r="L62" s="10" t="s">
        <v>19</v>
      </c>
      <c r="M62" s="10" t="s">
        <v>19</v>
      </c>
      <c r="N62" s="10" t="s">
        <v>19</v>
      </c>
      <c r="O62" s="14" t="s">
        <v>19</v>
      </c>
    </row>
    <row r="63" spans="1:15" ht="15.75" thickBot="1" x14ac:dyDescent="0.3">
      <c r="A63" s="5" t="s">
        <v>30</v>
      </c>
      <c r="B63" s="12">
        <v>2</v>
      </c>
      <c r="C63" s="12">
        <v>100</v>
      </c>
      <c r="D63" s="12">
        <v>1</v>
      </c>
      <c r="E63" s="12">
        <v>100</v>
      </c>
      <c r="F63" s="12" t="s">
        <v>19</v>
      </c>
      <c r="G63" s="12" t="s">
        <v>19</v>
      </c>
      <c r="H63" s="12">
        <v>1</v>
      </c>
      <c r="I63" s="12">
        <v>100</v>
      </c>
      <c r="J63" s="12" t="s">
        <v>19</v>
      </c>
      <c r="K63" s="12" t="s">
        <v>19</v>
      </c>
      <c r="L63" s="12" t="s">
        <v>19</v>
      </c>
      <c r="M63" s="12" t="s">
        <v>19</v>
      </c>
      <c r="N63" s="12" t="s">
        <v>19</v>
      </c>
      <c r="O63" s="13" t="s">
        <v>19</v>
      </c>
    </row>
    <row r="64" spans="1:15" x14ac:dyDescent="0.25">
      <c r="A64" s="24" t="s">
        <v>20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6"/>
    </row>
    <row r="65" spans="1:15" x14ac:dyDescent="0.25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9"/>
    </row>
    <row r="66" spans="1:15" x14ac:dyDescent="0.25">
      <c r="A66" s="27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9"/>
    </row>
    <row r="67" spans="1:15" ht="15.75" thickBot="1" x14ac:dyDescent="0.3">
      <c r="A67" s="30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2"/>
    </row>
  </sheetData>
  <mergeCells count="17">
    <mergeCell ref="A34:O34"/>
    <mergeCell ref="A45:O45"/>
    <mergeCell ref="A52:O52"/>
    <mergeCell ref="A59:O59"/>
    <mergeCell ref="A1:O3"/>
    <mergeCell ref="A64:O67"/>
    <mergeCell ref="L4:M4"/>
    <mergeCell ref="N4:O4"/>
    <mergeCell ref="A4:A5"/>
    <mergeCell ref="B4:C4"/>
    <mergeCell ref="D4:E4"/>
    <mergeCell ref="F4:G4"/>
    <mergeCell ref="H4:I4"/>
    <mergeCell ref="J4:K4"/>
    <mergeCell ref="A6:O6"/>
    <mergeCell ref="A15:O15"/>
    <mergeCell ref="A24:O24"/>
  </mergeCells>
  <pageMargins left="0.25" right="0.25" top="0.75" bottom="0.75" header="0.3" footer="0.3"/>
  <pageSetup scale="78" fitToHeight="0" orientation="landscape" cellComments="atEnd" r:id="rId1"/>
  <headerFooter>
    <oddFooter>&amp;LProduced by the University of South Carolina Office of Institutional Research, Assessment, and Analytics on 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McCoy</dc:creator>
  <cp:lastModifiedBy>Alexis McCoy</cp:lastModifiedBy>
  <cp:lastPrinted>2023-04-27T15:58:31Z</cp:lastPrinted>
  <dcterms:created xsi:type="dcterms:W3CDTF">2023-02-15T15:55:55Z</dcterms:created>
  <dcterms:modified xsi:type="dcterms:W3CDTF">2023-06-22T19:29:11Z</dcterms:modified>
</cp:coreProperties>
</file>