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ept\ORHS\Osborne202\Elizabeth Renedo\2024-2025 Research Cores\XPS Core Documents\"/>
    </mc:Choice>
  </mc:AlternateContent>
  <xr:revisionPtr revIDLastSave="0" documentId="8_{8586AEA6-65E1-483F-9FE5-1B2DBA808A76}" xr6:coauthVersionLast="47" xr6:coauthVersionMax="47" xr10:uidLastSave="{00000000-0000-0000-0000-000000000000}"/>
  <bookViews>
    <workbookView xWindow="33225" yWindow="0" windowWidth="22470" windowHeight="15600" xr2:uid="{FDE610D4-FA78-40A3-ACFB-169C28BFB3F5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C43" i="1"/>
  <c r="B43" i="1"/>
  <c r="F37" i="1"/>
  <c r="D37" i="1"/>
  <c r="C37" i="1"/>
  <c r="B37" i="1"/>
  <c r="B47" i="1"/>
  <c r="A43" i="1"/>
</calcChain>
</file>

<file path=xl/sharedStrings.xml><?xml version="1.0" encoding="utf-8"?>
<sst xmlns="http://schemas.openxmlformats.org/spreadsheetml/2006/main" count="40" uniqueCount="33">
  <si>
    <t>expected expenses</t>
  </si>
  <si>
    <t># of samples for analysis</t>
  </si>
  <si>
    <t>oxidation state scans</t>
  </si>
  <si>
    <t>Survey scans only</t>
  </si>
  <si>
    <t>service requests</t>
  </si>
  <si>
    <t>survey scan only</t>
  </si>
  <si>
    <r>
      <rPr>
        <b/>
        <sz val="11"/>
        <color indexed="8"/>
        <rFont val="Calibri"/>
        <family val="2"/>
      </rPr>
      <t>note:</t>
    </r>
    <r>
      <rPr>
        <sz val="11"/>
        <color theme="1"/>
        <rFont val="Calibri"/>
        <family val="2"/>
        <scheme val="minor"/>
      </rPr>
      <t xml:space="preserve"> a survey scan is included in oxidation state scan analysis</t>
    </r>
  </si>
  <si>
    <t>use of cat. Cell</t>
  </si>
  <si>
    <t>charge rate</t>
  </si>
  <si>
    <t>XPS analysis at high T</t>
  </si>
  <si>
    <t># of subsequent analysis</t>
  </si>
  <si>
    <t>per sample</t>
  </si>
  <si>
    <t>per sample, after the first XPS analysis</t>
  </si>
  <si>
    <t>total expected expenses</t>
  </si>
  <si>
    <t># of loads for XPS at high T</t>
  </si>
  <si>
    <t>charge rate explanation</t>
  </si>
  <si>
    <t xml:space="preserve"> Data analysis</t>
  </si>
  <si>
    <t>oxidation state scans for noncondutive samples</t>
  </si>
  <si>
    <t>oxidation state scans for conductive samples</t>
  </si>
  <si>
    <t>per hour, minimum charge is $50</t>
  </si>
  <si>
    <t>subsequent XPS analysis for nonconductive samples</t>
  </si>
  <si>
    <t>for conductive samples</t>
  </si>
  <si>
    <t>for nonconductive samples</t>
  </si>
  <si>
    <t>per load, fee for heating only, maximum 3 samples per load</t>
  </si>
  <si>
    <t>Bring this page with your user info sheet to see XPS lab director</t>
  </si>
  <si>
    <t>Complete the information  in the gray boxes below to see the expected expenses</t>
  </si>
  <si>
    <t>subsequent XPS analysis for conductive samples</t>
  </si>
  <si>
    <t># of loads for use of cat. Cell</t>
  </si>
  <si>
    <r>
      <rPr>
        <b/>
        <sz val="11"/>
        <color indexed="8"/>
        <rFont val="Calibri"/>
        <family val="2"/>
      </rPr>
      <t>Attention: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indexed="8"/>
        <rFont val="Calibri"/>
        <family val="2"/>
      </rPr>
      <t>These XPS service charge rates are only for non-USC industrial users</t>
    </r>
  </si>
  <si>
    <t>per hour, maximum 3 samples per load, minimum charge is $100</t>
  </si>
  <si>
    <t>Put "1" in B35, C35, or D35 if analysis is requested, also put numbers in E35, F35, A42, B42, and C42 if additional analyses are desired.</t>
  </si>
  <si>
    <t>treat time in cat. Cell (hours)</t>
  </si>
  <si>
    <t>data analysis (hours)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</si>
</sst>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6" fontId="0" fillId="0" borderId="0" xfId="0" applyNumberFormat="1" applyAlignment="1">
      <alignment horizontal="center" wrapText="1"/>
    </xf>
    <xf numFmtId="164" fontId="3" fillId="0" borderId="0" xfId="1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2" xfId="1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0" borderId="0" xfId="0" applyAlignment="1">
      <alignment vertical="top" wrapText="1"/>
    </xf>
    <xf numFmtId="6" fontId="0" fillId="0" borderId="0" xfId="0" applyNumberFormat="1" applyAlignment="1">
      <alignment horizontal="center" vertical="center" wrapText="1"/>
    </xf>
    <xf numFmtId="6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3" borderId="3" xfId="0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F702-5133-4F7B-8579-A5B5CCF64328}">
  <dimension ref="A1:AY51"/>
  <sheetViews>
    <sheetView tabSelected="1" topLeftCell="A31" workbookViewId="0">
      <selection activeCell="A49" sqref="A49:E49"/>
    </sheetView>
  </sheetViews>
  <sheetFormatPr defaultRowHeight="15" x14ac:dyDescent="0.25"/>
  <cols>
    <col min="1" max="1" width="22.7109375" customWidth="1"/>
    <col min="2" max="2" width="20" customWidth="1"/>
    <col min="3" max="3" width="18.85546875" style="1" customWidth="1"/>
    <col min="4" max="4" width="22.7109375" style="1" customWidth="1"/>
    <col min="5" max="5" width="16" customWidth="1"/>
    <col min="6" max="6" width="17.42578125" customWidth="1"/>
    <col min="7" max="9" width="27.42578125" customWidth="1"/>
    <col min="10" max="10" width="23" customWidth="1"/>
  </cols>
  <sheetData>
    <row r="1" spans="1:51" ht="24.75" customHeight="1" x14ac:dyDescent="0.25">
      <c r="A1" s="17" t="s">
        <v>28</v>
      </c>
      <c r="B1" s="17"/>
      <c r="C1" s="17"/>
      <c r="D1" s="17"/>
      <c r="E1" s="1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2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x14ac:dyDescent="0.25">
      <c r="A3" s="2"/>
      <c r="B3" s="2"/>
      <c r="C3" s="6" t="s">
        <v>8</v>
      </c>
      <c r="D3" s="6" t="s">
        <v>15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x14ac:dyDescent="0.25">
      <c r="A4" s="2"/>
      <c r="B4" s="2"/>
      <c r="C4" s="3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20.25" customHeight="1" x14ac:dyDescent="0.25">
      <c r="A5" s="2" t="s">
        <v>3</v>
      </c>
      <c r="B5" s="2"/>
      <c r="C5" s="12">
        <v>60</v>
      </c>
      <c r="D5" s="12" t="s">
        <v>11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23.25" customHeight="1" x14ac:dyDescent="0.25">
      <c r="A6" s="17" t="s">
        <v>18</v>
      </c>
      <c r="B6" s="17"/>
      <c r="C6" s="13">
        <v>120</v>
      </c>
      <c r="D6" s="14" t="s">
        <v>11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34.5" customHeight="1" x14ac:dyDescent="0.25">
      <c r="A7" s="17" t="s">
        <v>17</v>
      </c>
      <c r="B7" s="17"/>
      <c r="C7" s="13">
        <v>160</v>
      </c>
      <c r="D7" s="14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30" customHeight="1" x14ac:dyDescent="0.25">
      <c r="A8" s="11" t="s">
        <v>7</v>
      </c>
      <c r="B8" s="2"/>
      <c r="C8" s="13">
        <v>100</v>
      </c>
      <c r="D8" s="17" t="s">
        <v>29</v>
      </c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36" customHeight="1" x14ac:dyDescent="0.25">
      <c r="A9" s="11" t="s">
        <v>9</v>
      </c>
      <c r="B9" s="2"/>
      <c r="C9" s="13">
        <v>80</v>
      </c>
      <c r="D9" s="17" t="s">
        <v>23</v>
      </c>
      <c r="E9" s="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29.25" customHeight="1" x14ac:dyDescent="0.25">
      <c r="A10" s="17" t="s">
        <v>26</v>
      </c>
      <c r="B10" s="17"/>
      <c r="C10" s="13">
        <v>80</v>
      </c>
      <c r="D10" s="17" t="s">
        <v>12</v>
      </c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34.5" customHeight="1" x14ac:dyDescent="0.25">
      <c r="A11" s="17" t="s">
        <v>20</v>
      </c>
      <c r="B11" s="17"/>
      <c r="C11" s="13">
        <v>120</v>
      </c>
      <c r="D11" s="17" t="s">
        <v>12</v>
      </c>
      <c r="E11" s="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21" customHeight="1" x14ac:dyDescent="0.25">
      <c r="A12" s="11" t="s">
        <v>16</v>
      </c>
      <c r="B12" s="2"/>
      <c r="C12" s="13">
        <v>100</v>
      </c>
      <c r="D12" s="17" t="s">
        <v>19</v>
      </c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x14ac:dyDescent="0.25">
      <c r="A13" s="2"/>
      <c r="B13" s="2"/>
      <c r="C13" s="4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24.75" customHeight="1" x14ac:dyDescent="0.25">
      <c r="A14" s="17" t="s">
        <v>6</v>
      </c>
      <c r="B14" s="17"/>
      <c r="C14" s="17"/>
      <c r="D14" s="1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x14ac:dyDescent="0.25">
      <c r="A15" s="2"/>
      <c r="B15" s="2"/>
      <c r="C15" s="4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x14ac:dyDescent="0.25">
      <c r="A16" s="2"/>
      <c r="B16" s="2"/>
      <c r="C16" s="4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x14ac:dyDescent="0.25">
      <c r="A17" s="2"/>
      <c r="B17" s="2"/>
      <c r="C17" s="4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x14ac:dyDescent="0.25">
      <c r="A18" s="2"/>
      <c r="B18" s="2"/>
      <c r="C18" s="4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x14ac:dyDescent="0.25">
      <c r="A19" s="2"/>
      <c r="B19" s="2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x14ac:dyDescent="0.25">
      <c r="A20" s="2"/>
      <c r="B20" s="2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x14ac:dyDescent="0.25">
      <c r="A21" s="2"/>
      <c r="B21" s="2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x14ac:dyDescent="0.25">
      <c r="A22" s="2"/>
      <c r="B22" s="2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x14ac:dyDescent="0.25">
      <c r="A23" s="2"/>
      <c r="B23" s="2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x14ac:dyDescent="0.25">
      <c r="A24" s="2"/>
      <c r="B24" s="2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x14ac:dyDescent="0.25">
      <c r="A25" s="2"/>
      <c r="B25" s="2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x14ac:dyDescent="0.25">
      <c r="A26" s="2"/>
      <c r="B26" s="2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ht="16.5" customHeight="1" x14ac:dyDescent="0.25">
      <c r="A27" s="18" t="s">
        <v>25</v>
      </c>
      <c r="B27" s="18"/>
      <c r="C27" s="18"/>
      <c r="D27" s="18"/>
      <c r="E27" s="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ht="37.5" customHeight="1" x14ac:dyDescent="0.25">
      <c r="A28" s="17" t="s">
        <v>30</v>
      </c>
      <c r="B28" s="17"/>
      <c r="C28" s="17"/>
      <c r="D28" s="17"/>
      <c r="E28" s="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ht="30" x14ac:dyDescent="0.25">
      <c r="A29" s="2" t="s">
        <v>1</v>
      </c>
      <c r="B29" s="10">
        <v>0</v>
      </c>
      <c r="C29" s="3"/>
      <c r="D29" s="3"/>
      <c r="E29" s="9"/>
      <c r="F29" s="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x14ac:dyDescent="0.25">
      <c r="A30" s="2"/>
      <c r="B30" s="2"/>
      <c r="C30" s="3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30" x14ac:dyDescent="0.25">
      <c r="A31" s="2" t="s">
        <v>27</v>
      </c>
      <c r="B31" s="15">
        <v>0</v>
      </c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x14ac:dyDescent="0.25">
      <c r="A32" s="2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ht="30" x14ac:dyDescent="0.25">
      <c r="A33" s="2" t="s">
        <v>4</v>
      </c>
      <c r="B33" s="3" t="s">
        <v>2</v>
      </c>
      <c r="C33" s="3" t="s">
        <v>2</v>
      </c>
      <c r="D33" s="3" t="s">
        <v>5</v>
      </c>
      <c r="E33" s="3" t="s">
        <v>10</v>
      </c>
      <c r="F33" s="3" t="s">
        <v>10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30.75" customHeight="1" x14ac:dyDescent="0.25">
      <c r="A34" s="2"/>
      <c r="B34" s="3" t="s">
        <v>21</v>
      </c>
      <c r="C34" s="3" t="s">
        <v>22</v>
      </c>
      <c r="D34" s="3"/>
      <c r="E34" s="3" t="s">
        <v>21</v>
      </c>
      <c r="F34" s="3" t="s">
        <v>22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x14ac:dyDescent="0.25">
      <c r="A35" s="2"/>
      <c r="B35" s="10">
        <v>0</v>
      </c>
      <c r="C35" s="10">
        <v>0</v>
      </c>
      <c r="D35" s="10">
        <v>0</v>
      </c>
      <c r="E35" s="10">
        <v>0</v>
      </c>
      <c r="F35" s="10"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x14ac:dyDescent="0.25">
      <c r="A36" s="2"/>
      <c r="B36" s="2"/>
      <c r="C36" s="3"/>
      <c r="D36" s="3"/>
      <c r="E36" s="2"/>
      <c r="F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x14ac:dyDescent="0.25">
      <c r="A37" s="2" t="s">
        <v>0</v>
      </c>
      <c r="B37" s="5">
        <f>PRODUCT(B29,C6,B35)</f>
        <v>0</v>
      </c>
      <c r="C37" s="5">
        <f>PRODUCT(B29,C7,C35)</f>
        <v>0</v>
      </c>
      <c r="D37" s="5">
        <f>PRODUCT(B29,C5,D35)</f>
        <v>0</v>
      </c>
      <c r="E37" s="5">
        <f>PRODUCT(E35,C10)</f>
        <v>0</v>
      </c>
      <c r="F37" s="5">
        <f>PRODUCT(F35,C11)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x14ac:dyDescent="0.25">
      <c r="A38" s="2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x14ac:dyDescent="0.25">
      <c r="A39" s="2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30" x14ac:dyDescent="0.25">
      <c r="A40" s="3" t="s">
        <v>14</v>
      </c>
      <c r="B40" s="3" t="s">
        <v>31</v>
      </c>
      <c r="C40" s="14" t="s">
        <v>32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51" x14ac:dyDescent="0.25">
      <c r="A41" s="10">
        <v>0</v>
      </c>
      <c r="B41" s="10">
        <v>0</v>
      </c>
      <c r="C41" s="15">
        <v>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5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51" x14ac:dyDescent="0.25">
      <c r="A43" s="5">
        <f>PRODUCT(A41,C9)</f>
        <v>0</v>
      </c>
      <c r="B43" s="16">
        <f>PRODUCT(B31,B41,C8)</f>
        <v>0</v>
      </c>
      <c r="C43" s="16">
        <f>PRODUCT(C41,C12)</f>
        <v>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51" x14ac:dyDescent="0.25">
      <c r="A44" s="2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x14ac:dyDescent="0.25">
      <c r="A45" s="2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x14ac:dyDescent="0.25">
      <c r="A46" s="2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ht="30" x14ac:dyDescent="0.25">
      <c r="A47" s="7" t="s">
        <v>13</v>
      </c>
      <c r="B47" s="8">
        <f>B37+C37+D37+E37+F37+A43+B43+C43</f>
        <v>0</v>
      </c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x14ac:dyDescent="0.25">
      <c r="A48" s="2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9" ht="19.5" customHeight="1" x14ac:dyDescent="0.25">
      <c r="A49" s="19" t="s">
        <v>24</v>
      </c>
      <c r="B49" s="19"/>
      <c r="C49" s="19"/>
      <c r="D49" s="19"/>
      <c r="E49" s="19"/>
      <c r="F49" s="2"/>
      <c r="G49" s="2"/>
      <c r="H49" s="2"/>
      <c r="I49" s="2"/>
    </row>
    <row r="50" spans="1:9" x14ac:dyDescent="0.25">
      <c r="A50" s="2"/>
      <c r="B50" s="2"/>
      <c r="C50" s="3"/>
      <c r="D50" s="3"/>
      <c r="E50" s="2"/>
      <c r="F50" s="2"/>
      <c r="G50" s="2"/>
      <c r="H50" s="2"/>
      <c r="I50" s="2"/>
    </row>
    <row r="51" spans="1:9" x14ac:dyDescent="0.25">
      <c r="A51" s="2"/>
      <c r="B51" s="2"/>
      <c r="C51" s="3"/>
      <c r="D51" s="3"/>
      <c r="E51" s="2"/>
      <c r="F51" s="2"/>
      <c r="G51" s="2"/>
      <c r="H51" s="2"/>
      <c r="I51" s="2"/>
    </row>
  </sheetData>
  <mergeCells count="14">
    <mergeCell ref="A49:E49"/>
    <mergeCell ref="D8:E8"/>
    <mergeCell ref="D9:E9"/>
    <mergeCell ref="D10:E10"/>
    <mergeCell ref="D11:E11"/>
    <mergeCell ref="D12:E12"/>
    <mergeCell ref="A10:B10"/>
    <mergeCell ref="A11:B11"/>
    <mergeCell ref="A7:B7"/>
    <mergeCell ref="A6:B6"/>
    <mergeCell ref="A1:E1"/>
    <mergeCell ref="A14:D14"/>
    <mergeCell ref="A27:E27"/>
    <mergeCell ref="A28:E28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E58A-E912-46B4-8D2D-63DD8B710AC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904C-FACF-41D3-ADB5-8B845805238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 Carolina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SHUGUO</dc:creator>
  <cp:lastModifiedBy>Renedo, Elizabeth</cp:lastModifiedBy>
  <cp:lastPrinted>2013-11-11T18:21:32Z</cp:lastPrinted>
  <dcterms:created xsi:type="dcterms:W3CDTF">2013-10-01T14:49:36Z</dcterms:created>
  <dcterms:modified xsi:type="dcterms:W3CDTF">2025-07-21T17:59:13Z</dcterms:modified>
</cp:coreProperties>
</file>