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AS\Business Mgrs Training\"/>
    </mc:Choice>
  </mc:AlternateContent>
  <xr:revisionPtr revIDLastSave="0" documentId="13_ncr:1_{50ED7A94-D155-47BD-8F0B-7C30E846A663}" xr6:coauthVersionLast="47" xr6:coauthVersionMax="47" xr10:uidLastSave="{00000000-0000-0000-0000-000000000000}"/>
  <bookViews>
    <workbookView xWindow="-120" yWindow="-120" windowWidth="29040" windowHeight="15840" xr2:uid="{4F5F4DDE-29FB-453E-BB40-5A807B5CA739}"/>
  </bookViews>
  <sheets>
    <sheet name="2020-2021" sheetId="1" r:id="rId1"/>
    <sheet name="Months" sheetId="2" state="hidden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I6" i="1"/>
  <c r="K6" i="1"/>
  <c r="K74" i="1"/>
  <c r="J74" i="1"/>
  <c r="I74" i="1"/>
  <c r="K73" i="1"/>
  <c r="K72" i="1"/>
  <c r="K71" i="1"/>
  <c r="K70" i="1"/>
  <c r="K68" i="1"/>
  <c r="K67" i="1"/>
  <c r="K66" i="1"/>
  <c r="K65" i="1"/>
  <c r="K64" i="1"/>
  <c r="K63" i="1"/>
  <c r="K62" i="1"/>
  <c r="K61" i="1"/>
  <c r="K60" i="1"/>
  <c r="K59" i="1"/>
  <c r="K58" i="1"/>
  <c r="K57" i="1"/>
  <c r="K55" i="1"/>
  <c r="K54" i="1"/>
  <c r="K53" i="1"/>
  <c r="K52" i="1"/>
  <c r="K51" i="1"/>
  <c r="K50" i="1"/>
  <c r="K49" i="1"/>
  <c r="K48" i="1"/>
  <c r="K47" i="1"/>
  <c r="K46" i="1"/>
  <c r="K44" i="1"/>
  <c r="K43" i="1"/>
  <c r="K42" i="1"/>
  <c r="K41" i="1"/>
  <c r="K40" i="1"/>
  <c r="K39" i="1"/>
  <c r="K38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8" i="1"/>
  <c r="K17" i="1"/>
  <c r="K16" i="1"/>
  <c r="K15" i="1"/>
  <c r="K14" i="1"/>
  <c r="K13" i="1"/>
  <c r="K12" i="1"/>
  <c r="K10" i="1"/>
  <c r="K9" i="1"/>
  <c r="K8" i="1"/>
  <c r="K7" i="1"/>
  <c r="F18" i="1"/>
  <c r="H18" i="1"/>
  <c r="F10" i="1"/>
  <c r="H10" i="1"/>
  <c r="F73" i="1"/>
  <c r="H73" i="1"/>
  <c r="C3" i="1"/>
  <c r="I73" i="1"/>
  <c r="F72" i="1"/>
  <c r="H72" i="1"/>
  <c r="I72" i="1"/>
  <c r="F71" i="1"/>
  <c r="H71" i="1"/>
  <c r="I71" i="1"/>
  <c r="F70" i="1"/>
  <c r="H70" i="1"/>
  <c r="I70" i="1"/>
  <c r="F68" i="1"/>
  <c r="H68" i="1"/>
  <c r="I68" i="1"/>
  <c r="F67" i="1"/>
  <c r="H67" i="1"/>
  <c r="I67" i="1"/>
  <c r="F66" i="1"/>
  <c r="H66" i="1"/>
  <c r="I66" i="1"/>
  <c r="F65" i="1"/>
  <c r="H65" i="1"/>
  <c r="I65" i="1"/>
  <c r="F64" i="1"/>
  <c r="H64" i="1"/>
  <c r="I64" i="1"/>
  <c r="F63" i="1"/>
  <c r="H63" i="1"/>
  <c r="I63" i="1"/>
  <c r="F62" i="1"/>
  <c r="H62" i="1"/>
  <c r="I62" i="1"/>
  <c r="F61" i="1"/>
  <c r="H61" i="1"/>
  <c r="I61" i="1"/>
  <c r="F60" i="1"/>
  <c r="H60" i="1"/>
  <c r="I60" i="1"/>
  <c r="F59" i="1"/>
  <c r="H59" i="1"/>
  <c r="I59" i="1"/>
  <c r="F58" i="1"/>
  <c r="H58" i="1"/>
  <c r="I58" i="1"/>
  <c r="F57" i="1"/>
  <c r="H57" i="1"/>
  <c r="I57" i="1"/>
  <c r="F55" i="1"/>
  <c r="H55" i="1"/>
  <c r="I55" i="1"/>
  <c r="F54" i="1"/>
  <c r="H54" i="1"/>
  <c r="I54" i="1"/>
  <c r="F53" i="1"/>
  <c r="H53" i="1"/>
  <c r="I53" i="1"/>
  <c r="F52" i="1"/>
  <c r="H52" i="1"/>
  <c r="I52" i="1"/>
  <c r="F51" i="1"/>
  <c r="H51" i="1"/>
  <c r="I51" i="1"/>
  <c r="F50" i="1"/>
  <c r="H50" i="1"/>
  <c r="I50" i="1"/>
  <c r="F49" i="1"/>
  <c r="H49" i="1"/>
  <c r="I49" i="1"/>
  <c r="F48" i="1"/>
  <c r="H48" i="1"/>
  <c r="I48" i="1"/>
  <c r="F47" i="1"/>
  <c r="H47" i="1"/>
  <c r="I47" i="1"/>
  <c r="F46" i="1"/>
  <c r="H46" i="1"/>
  <c r="I46" i="1"/>
  <c r="F44" i="1"/>
  <c r="H44" i="1"/>
  <c r="I44" i="1"/>
  <c r="F43" i="1"/>
  <c r="H43" i="1"/>
  <c r="I43" i="1"/>
  <c r="F42" i="1"/>
  <c r="H42" i="1"/>
  <c r="I42" i="1"/>
  <c r="F41" i="1"/>
  <c r="H41" i="1"/>
  <c r="I41" i="1"/>
  <c r="F40" i="1"/>
  <c r="H40" i="1"/>
  <c r="I40" i="1"/>
  <c r="F39" i="1"/>
  <c r="H39" i="1"/>
  <c r="I39" i="1"/>
  <c r="F38" i="1"/>
  <c r="H38" i="1"/>
  <c r="I38" i="1"/>
  <c r="F36" i="1"/>
  <c r="H36" i="1"/>
  <c r="I36" i="1"/>
  <c r="F35" i="1"/>
  <c r="H35" i="1"/>
  <c r="I35" i="1"/>
  <c r="F34" i="1"/>
  <c r="H34" i="1"/>
  <c r="I34" i="1"/>
  <c r="F33" i="1"/>
  <c r="H33" i="1"/>
  <c r="I33" i="1"/>
  <c r="F32" i="1"/>
  <c r="H32" i="1"/>
  <c r="I32" i="1"/>
  <c r="F31" i="1"/>
  <c r="H31" i="1"/>
  <c r="I31" i="1"/>
  <c r="F30" i="1"/>
  <c r="H30" i="1"/>
  <c r="I30" i="1"/>
  <c r="F29" i="1"/>
  <c r="H29" i="1"/>
  <c r="I29" i="1"/>
  <c r="F28" i="1"/>
  <c r="H28" i="1"/>
  <c r="I28" i="1"/>
  <c r="F27" i="1"/>
  <c r="H27" i="1"/>
  <c r="I27" i="1"/>
  <c r="F26" i="1"/>
  <c r="H26" i="1"/>
  <c r="I26" i="1"/>
  <c r="F25" i="1"/>
  <c r="H25" i="1"/>
  <c r="I25" i="1"/>
  <c r="F24" i="1"/>
  <c r="H24" i="1"/>
  <c r="I24" i="1"/>
  <c r="F23" i="1"/>
  <c r="H23" i="1"/>
  <c r="I23" i="1"/>
  <c r="F22" i="1"/>
  <c r="H22" i="1"/>
  <c r="I22" i="1"/>
  <c r="F21" i="1"/>
  <c r="H21" i="1"/>
  <c r="I21" i="1"/>
  <c r="F20" i="1"/>
  <c r="H20" i="1"/>
  <c r="I20" i="1"/>
  <c r="I18" i="1"/>
  <c r="F17" i="1"/>
  <c r="H17" i="1"/>
  <c r="I17" i="1"/>
  <c r="F16" i="1"/>
  <c r="H16" i="1"/>
  <c r="I16" i="1"/>
  <c r="F15" i="1"/>
  <c r="H15" i="1"/>
  <c r="I15" i="1"/>
  <c r="F14" i="1"/>
  <c r="H14" i="1"/>
  <c r="I14" i="1"/>
  <c r="F13" i="1"/>
  <c r="H13" i="1"/>
  <c r="I13" i="1"/>
  <c r="F12" i="1"/>
  <c r="H12" i="1"/>
  <c r="I12" i="1"/>
  <c r="I10" i="1"/>
  <c r="F9" i="1"/>
  <c r="H9" i="1"/>
  <c r="I9" i="1"/>
  <c r="F8" i="1"/>
  <c r="H8" i="1"/>
  <c r="I8" i="1"/>
  <c r="F7" i="1"/>
  <c r="H7" i="1"/>
  <c r="I7" i="1"/>
  <c r="D74" i="1"/>
  <c r="E74" i="1"/>
  <c r="F6" i="1"/>
  <c r="F74" i="1"/>
  <c r="G74" i="1"/>
  <c r="H74" i="1"/>
  <c r="C74" i="1"/>
</calcChain>
</file>

<file path=xl/sharedStrings.xml><?xml version="1.0" encoding="utf-8"?>
<sst xmlns="http://schemas.openxmlformats.org/spreadsheetml/2006/main" count="100" uniqueCount="87">
  <si>
    <t>CURRENT BALANCE</t>
  </si>
  <si>
    <t>FEDERAL WORK STUDY STUDENTS</t>
  </si>
  <si>
    <t>NON FED WORK STUDY STUDENTS</t>
  </si>
  <si>
    <t>TEMPORARY EMPLOYEES</t>
  </si>
  <si>
    <t>NON USC EMPLOY TRAVEL CONSULTA</t>
  </si>
  <si>
    <t>STUDENT TRAVEL</t>
  </si>
  <si>
    <t>USC EMPLOYEE TRAVEL DOMESTIC</t>
  </si>
  <si>
    <t>USC EMPLOYEE TRAVEL FOREIGN</t>
  </si>
  <si>
    <t>TELEPHONE AND NETWORK</t>
  </si>
  <si>
    <t>TELEPHONE &amp; NETWORK SERVICES</t>
  </si>
  <si>
    <t>PRINTING-USC WORK</t>
  </si>
  <si>
    <t>REPAIRS</t>
  </si>
  <si>
    <t>REPAIRS TO BUILDINGS-USC WORK</t>
  </si>
  <si>
    <t>FREIGHT,EXPRESS AND DELIVERIES</t>
  </si>
  <si>
    <t>DATA PROCESSING SUPPLIES</t>
  </si>
  <si>
    <t>COMPUTER HARDWARE UNDER $5,000</t>
  </si>
  <si>
    <t>COMP SOFTWARE UNDER $100,000</t>
  </si>
  <si>
    <t>OFFICE SUPPLIES</t>
  </si>
  <si>
    <t>EDUCATIONAL SUPPLIES</t>
  </si>
  <si>
    <t> 53005</t>
  </si>
  <si>
    <t>FOOD SUPPLIES</t>
  </si>
  <si>
    <t>OTHER SUPPLIES</t>
  </si>
  <si>
    <t>FURNITURE UNDER $5,000</t>
  </si>
  <si>
    <t>LICENSES AND FEES</t>
  </si>
  <si>
    <t>MEMBERSHIP FEES</t>
  </si>
  <si>
    <t>REGISTRATION FEES</t>
  </si>
  <si>
    <t>SUBSCRIPTION FEES, NON-LIBRARY</t>
  </si>
  <si>
    <t>RENTS-NON DATA PROCESSING EQUI</t>
  </si>
  <si>
    <t>RENTALS</t>
  </si>
  <si>
    <t>CONTINGENT COPIER RENTAL PAY</t>
  </si>
  <si>
    <t>GRADUATE ASSISTANT TUITION SUP</t>
  </si>
  <si>
    <t xml:space="preserve"> SCHOLARSHIPS NON REPORTABLE</t>
  </si>
  <si>
    <t>PRIZES AND AWARDS-USC REPORTAB</t>
  </si>
  <si>
    <t>TOTAL USE</t>
  </si>
  <si>
    <t>ACCOUNT DESCRIPTION</t>
  </si>
  <si>
    <t>ACCOUNT CODE</t>
  </si>
  <si>
    <t>DEPT/FUND</t>
  </si>
  <si>
    <t>FY</t>
  </si>
  <si>
    <t>PERSONNEL (NON-CAS COVERED)</t>
  </si>
  <si>
    <t>COMMITMENT REIMBURSEMENTS</t>
  </si>
  <si>
    <t>HONORARIUM AND GUEST LECTURER</t>
  </si>
  <si>
    <t>BONUS</t>
  </si>
  <si>
    <t>EMPLOYMENT INTERVIEW TRAVEL</t>
  </si>
  <si>
    <t>MOTOR POOL CHARGES</t>
  </si>
  <si>
    <t>TRAVEL</t>
  </si>
  <si>
    <t>SERVICES</t>
  </si>
  <si>
    <t>TELEPHONE &amp; NETWORK PARTS</t>
  </si>
  <si>
    <t>CELLULAR/WIRELESS MONTHLY CHAR</t>
  </si>
  <si>
    <t>PRINTING- NON USC WORK</t>
  </si>
  <si>
    <t>CELLULAR/WIRELESS EQUIPMENT</t>
  </si>
  <si>
    <t>ADVERTISING-USC WORK</t>
  </si>
  <si>
    <t>CONTRACTUAL SERVICES REPORTABLE</t>
  </si>
  <si>
    <t>DATA PROCESSING SERVICES</t>
  </si>
  <si>
    <t>POSTAGE</t>
  </si>
  <si>
    <t>BUILDING MAINT SUPPLIES</t>
  </si>
  <si>
    <t>EQUIP FIX UNDER $5,000</t>
  </si>
  <si>
    <t>INSURANCE</t>
  </si>
  <si>
    <t>DATA PROCESSING SUPPLIES AND SERVICES</t>
  </si>
  <si>
    <t>MAINTENANCE SUPPLIES</t>
  </si>
  <si>
    <t>SUPPLIES</t>
  </si>
  <si>
    <t>RENTS AND FIXED CHARGES</t>
  </si>
  <si>
    <t>RENTS-STATE OWNED PROPERTY</t>
  </si>
  <si>
    <t>RENTS-NON STATE OWNED REAL PROP</t>
  </si>
  <si>
    <t xml:space="preserve"> SCHOLARSHIPS AND FELLOWSHIPS</t>
  </si>
  <si>
    <t>COMMENTS</t>
  </si>
  <si>
    <t>TRANSFERS IN/OUT</t>
  </si>
  <si>
    <t>TOTAL YTD ALLOCATED BUDGET</t>
  </si>
  <si>
    <t>YTD ALLOCATED BUDGET</t>
  </si>
  <si>
    <t>YTD ACTUAL  EXPENSES</t>
  </si>
  <si>
    <t>XXXXX</t>
  </si>
  <si>
    <t>Month</t>
  </si>
  <si>
    <t>July</t>
  </si>
  <si>
    <t>August</t>
  </si>
  <si>
    <t>September</t>
  </si>
  <si>
    <t>October</t>
  </si>
  <si>
    <t>November</t>
  </si>
  <si>
    <t>December</t>
  </si>
  <si>
    <t>January</t>
  </si>
  <si>
    <t xml:space="preserve">February </t>
  </si>
  <si>
    <t>March</t>
  </si>
  <si>
    <t>April</t>
  </si>
  <si>
    <t>May</t>
  </si>
  <si>
    <t>June</t>
  </si>
  <si>
    <t>PROJECTED YEAR-END EXPENSES</t>
  </si>
  <si>
    <t>PROJECTED YEAR-END BALANCE</t>
  </si>
  <si>
    <t>ADJUSTMENTS</t>
  </si>
  <si>
    <t>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</si>
</sst>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 applyBorder="1"/>
    <xf numFmtId="38" fontId="2" fillId="0" borderId="0" xfId="0" applyNumberFormat="1" applyFont="1" applyFill="1" applyBorder="1" applyAlignment="1"/>
    <xf numFmtId="0" fontId="3" fillId="0" borderId="0" xfId="0" applyFont="1" applyFill="1" applyBorder="1"/>
    <xf numFmtId="38" fontId="4" fillId="0" borderId="0" xfId="0" applyNumberFormat="1" applyFont="1" applyFill="1" applyBorder="1"/>
    <xf numFmtId="40" fontId="5" fillId="0" borderId="0" xfId="0" applyNumberFormat="1" applyFont="1" applyFill="1" applyBorder="1"/>
    <xf numFmtId="38" fontId="6" fillId="0" borderId="0" xfId="0" applyNumberFormat="1" applyFont="1" applyFill="1" applyBorder="1"/>
    <xf numFmtId="40" fontId="6" fillId="0" borderId="0" xfId="0" applyNumberFormat="1" applyFont="1" applyFill="1" applyBorder="1"/>
    <xf numFmtId="40" fontId="3" fillId="0" borderId="0" xfId="0" applyNumberFormat="1" applyFont="1" applyFill="1" applyBorder="1"/>
    <xf numFmtId="0" fontId="6" fillId="0" borderId="0" xfId="0" applyFont="1" applyFill="1" applyBorder="1"/>
    <xf numFmtId="0" fontId="1" fillId="0" borderId="3" xfId="0" applyFont="1" applyFill="1" applyBorder="1"/>
    <xf numFmtId="38" fontId="2" fillId="0" borderId="3" xfId="0" applyNumberFormat="1" applyFont="1" applyFill="1" applyBorder="1" applyAlignment="1"/>
    <xf numFmtId="38" fontId="4" fillId="0" borderId="3" xfId="0" applyNumberFormat="1" applyFont="1" applyFill="1" applyBorder="1"/>
    <xf numFmtId="40" fontId="6" fillId="0" borderId="2" xfId="0" applyNumberFormat="1" applyFont="1" applyFill="1" applyBorder="1"/>
    <xf numFmtId="38" fontId="6" fillId="0" borderId="2" xfId="0" applyNumberFormat="1" applyFont="1" applyFill="1" applyBorder="1"/>
    <xf numFmtId="38" fontId="6" fillId="0" borderId="2" xfId="0" applyNumberFormat="1" applyFont="1" applyFill="1" applyBorder="1" applyAlignment="1">
      <alignment horizontal="left"/>
    </xf>
    <xf numFmtId="0" fontId="6" fillId="0" borderId="2" xfId="0" applyFont="1" applyFill="1" applyBorder="1"/>
    <xf numFmtId="40" fontId="6" fillId="0" borderId="2" xfId="0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right" vertical="center"/>
    </xf>
    <xf numFmtId="38" fontId="6" fillId="2" borderId="2" xfId="0" applyNumberFormat="1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38" fontId="2" fillId="3" borderId="2" xfId="0" applyNumberFormat="1" applyFont="1" applyFill="1" applyBorder="1" applyAlignment="1">
      <alignment horizontal="center" wrapText="1"/>
    </xf>
    <xf numFmtId="40" fontId="2" fillId="3" borderId="2" xfId="0" applyNumberFormat="1" applyFont="1" applyFill="1" applyBorder="1" applyAlignment="1">
      <alignment horizontal="center" wrapText="1"/>
    </xf>
    <xf numFmtId="38" fontId="7" fillId="3" borderId="2" xfId="0" applyNumberFormat="1" applyFont="1" applyFill="1" applyBorder="1" applyAlignment="1">
      <alignment horizontal="center" wrapText="1"/>
    </xf>
    <xf numFmtId="38" fontId="6" fillId="2" borderId="2" xfId="0" applyNumberFormat="1" applyFont="1" applyFill="1" applyBorder="1"/>
    <xf numFmtId="40" fontId="6" fillId="2" borderId="2" xfId="0" applyNumberFormat="1" applyFont="1" applyFill="1" applyBorder="1" applyAlignment="1">
      <alignment horizontal="right" wrapText="1"/>
    </xf>
    <xf numFmtId="40" fontId="6" fillId="0" borderId="2" xfId="0" applyNumberFormat="1" applyFont="1" applyFill="1" applyBorder="1" applyAlignment="1">
      <alignment horizontal="right"/>
    </xf>
    <xf numFmtId="40" fontId="6" fillId="0" borderId="2" xfId="0" applyNumberFormat="1" applyFont="1" applyFill="1" applyBorder="1" applyAlignment="1">
      <alignment horizontal="right" wrapText="1"/>
    </xf>
    <xf numFmtId="40" fontId="6" fillId="2" borderId="2" xfId="0" applyNumberFormat="1" applyFont="1" applyFill="1" applyBorder="1" applyAlignment="1">
      <alignment horizontal="right"/>
    </xf>
    <xf numFmtId="40" fontId="6" fillId="0" borderId="2" xfId="0" applyNumberFormat="1" applyFont="1" applyFill="1" applyBorder="1" applyAlignment="1"/>
    <xf numFmtId="0" fontId="7" fillId="0" borderId="4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7" fillId="2" borderId="2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40" fontId="2" fillId="4" borderId="2" xfId="0" applyNumberFormat="1" applyFont="1" applyFill="1" applyBorder="1" applyAlignment="1">
      <alignment horizontal="center" wrapText="1"/>
    </xf>
    <xf numFmtId="40" fontId="6" fillId="5" borderId="2" xfId="0" applyNumberFormat="1" applyFont="1" applyFill="1" applyBorder="1" applyAlignment="1">
      <alignment horizontal="right" wrapText="1"/>
    </xf>
    <xf numFmtId="40" fontId="6" fillId="5" borderId="2" xfId="0" applyNumberFormat="1" applyFont="1" applyFill="1" applyBorder="1" applyAlignment="1">
      <alignment horizontal="right"/>
    </xf>
    <xf numFmtId="40" fontId="6" fillId="5" borderId="2" xfId="0" applyNumberFormat="1" applyFont="1" applyFill="1" applyBorder="1"/>
    <xf numFmtId="40" fontId="6" fillId="6" borderId="2" xfId="0" applyNumberFormat="1" applyFont="1" applyFill="1" applyBorder="1" applyAlignment="1">
      <alignment horizontal="right"/>
    </xf>
    <xf numFmtId="40" fontId="6" fillId="7" borderId="2" xfId="0" applyNumberFormat="1" applyFont="1" applyFill="1" applyBorder="1" applyAlignment="1">
      <alignment horizontal="right" wrapText="1"/>
    </xf>
    <xf numFmtId="40" fontId="6" fillId="7" borderId="2" xfId="0" applyNumberFormat="1" applyFont="1" applyFill="1" applyBorder="1" applyAlignment="1">
      <alignment horizontal="right"/>
    </xf>
    <xf numFmtId="40" fontId="6" fillId="7" borderId="2" xfId="0" applyNumberFormat="1" applyFont="1" applyFill="1" applyBorder="1"/>
    <xf numFmtId="40" fontId="6" fillId="8" borderId="2" xfId="0" applyNumberFormat="1" applyFont="1" applyFill="1" applyBorder="1" applyAlignment="1"/>
    <xf numFmtId="40" fontId="6" fillId="6" borderId="2" xfId="0" applyNumberFormat="1" applyFont="1" applyFill="1" applyBorder="1" applyAlignment="1"/>
    <xf numFmtId="40" fontId="6" fillId="8" borderId="2" xfId="0" applyNumberFormat="1" applyFont="1" applyFill="1" applyBorder="1" applyAlignment="1">
      <alignment horizontal="right"/>
    </xf>
    <xf numFmtId="40" fontId="2" fillId="9" borderId="2" xfId="0" applyNumberFormat="1" applyFont="1" applyFill="1" applyBorder="1" applyAlignment="1">
      <alignment horizontal="center" wrapText="1"/>
    </xf>
    <xf numFmtId="40" fontId="2" fillId="10" borderId="2" xfId="0" applyNumberFormat="1" applyFont="1" applyFill="1" applyBorder="1" applyAlignment="1">
      <alignment horizontal="center" wrapText="1"/>
    </xf>
    <xf numFmtId="40" fontId="6" fillId="11" borderId="2" xfId="0" applyNumberFormat="1" applyFont="1" applyFill="1" applyBorder="1" applyAlignment="1">
      <alignment horizontal="right" wrapText="1"/>
    </xf>
    <xf numFmtId="40" fontId="6" fillId="11" borderId="2" xfId="0" applyNumberFormat="1" applyFont="1" applyFill="1" applyBorder="1"/>
    <xf numFmtId="40" fontId="6" fillId="12" borderId="2" xfId="0" applyNumberFormat="1" applyFont="1" applyFill="1" applyBorder="1" applyAlignment="1"/>
    <xf numFmtId="40" fontId="6" fillId="12" borderId="2" xfId="0" applyNumberFormat="1" applyFont="1" applyFill="1" applyBorder="1" applyAlignment="1">
      <alignment horizontal="right" wrapText="1"/>
    </xf>
    <xf numFmtId="0" fontId="6" fillId="0" borderId="2" xfId="0" applyFont="1" applyFill="1" applyBorder="1" applyAlignment="1">
      <alignment horizontal="right"/>
    </xf>
    <xf numFmtId="38" fontId="5" fillId="0" borderId="0" xfId="0" applyNumberFormat="1" applyFont="1" applyFill="1" applyBorder="1"/>
    <xf numFmtId="40" fontId="6" fillId="13" borderId="2" xfId="0" applyNumberFormat="1" applyFont="1" applyFill="1" applyBorder="1" applyAlignment="1">
      <alignment horizontal="right" wrapText="1"/>
    </xf>
    <xf numFmtId="40" fontId="6" fillId="13" borderId="2" xfId="0" applyNumberFormat="1" applyFont="1" applyFill="1" applyBorder="1"/>
    <xf numFmtId="40" fontId="2" fillId="14" borderId="2" xfId="0" applyNumberFormat="1" applyFont="1" applyFill="1" applyBorder="1" applyAlignment="1">
      <alignment horizontal="center" wrapText="1"/>
    </xf>
    <xf numFmtId="40" fontId="6" fillId="15" borderId="2" xfId="0" applyNumberFormat="1" applyFont="1" applyFill="1" applyBorder="1" applyAlignment="1">
      <alignment horizontal="right" wrapText="1"/>
    </xf>
    <xf numFmtId="40" fontId="6" fillId="16" borderId="2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34C6E-47DF-4D7C-9F69-F483F9C24E98}">
  <dimension ref="A1:O121"/>
  <sheetViews>
    <sheetView tabSelected="1" zoomScaleNormal="100" workbookViewId="0">
      <pane ySplit="1" topLeftCell="A2" activePane="bottomLeft" state="frozen"/>
      <selection activeCell="C1" sqref="C1"/>
      <selection pane="bottomLeft" activeCell="K6" sqref="K6"/>
    </sheetView>
  </sheetViews>
  <sheetFormatPr defaultRowHeight="15.75" x14ac:dyDescent="0.25"/>
  <cols>
    <col min="1" max="1" width="18.85546875" style="1" customWidth="1"/>
    <col min="2" max="2" width="42.42578125" style="3" bestFit="1" customWidth="1"/>
    <col min="3" max="4" width="15.140625" style="8" customWidth="1"/>
    <col min="5" max="6" width="21.28515625" style="8" customWidth="1"/>
    <col min="7" max="7" width="14.85546875" style="8" customWidth="1"/>
    <col min="8" max="8" width="15" style="8" bestFit="1" customWidth="1"/>
    <col min="9" max="11" width="15" style="8" customWidth="1"/>
    <col min="12" max="12" width="41.5703125" style="3" customWidth="1"/>
    <col min="13" max="246" width="9.140625" style="3"/>
    <col min="247" max="247" width="33.42578125" style="3" bestFit="1" customWidth="1"/>
    <col min="248" max="253" width="0" style="3" hidden="1" customWidth="1"/>
    <col min="254" max="254" width="10.5703125" style="3" bestFit="1" customWidth="1"/>
    <col min="255" max="255" width="8.140625" style="3" customWidth="1"/>
    <col min="256" max="259" width="8.28515625" style="3" customWidth="1"/>
    <col min="260" max="260" width="9.85546875" style="3" customWidth="1"/>
    <col min="261" max="261" width="10.28515625" style="3" customWidth="1"/>
    <col min="262" max="262" width="8.28515625" style="3" bestFit="1" customWidth="1"/>
    <col min="263" max="264" width="8.42578125" style="3" bestFit="1" customWidth="1"/>
    <col min="265" max="265" width="7.28515625" style="3" bestFit="1" customWidth="1"/>
    <col min="266" max="266" width="10.5703125" style="3" bestFit="1" customWidth="1"/>
    <col min="267" max="267" width="9.140625" style="3"/>
    <col min="268" max="268" width="17" style="3" customWidth="1"/>
    <col min="269" max="502" width="9.140625" style="3"/>
    <col min="503" max="503" width="33.42578125" style="3" bestFit="1" customWidth="1"/>
    <col min="504" max="509" width="0" style="3" hidden="1" customWidth="1"/>
    <col min="510" max="510" width="10.5703125" style="3" bestFit="1" customWidth="1"/>
    <col min="511" max="511" width="8.140625" style="3" customWidth="1"/>
    <col min="512" max="515" width="8.28515625" style="3" customWidth="1"/>
    <col min="516" max="516" width="9.85546875" style="3" customWidth="1"/>
    <col min="517" max="517" width="10.28515625" style="3" customWidth="1"/>
    <col min="518" max="518" width="8.28515625" style="3" bestFit="1" customWidth="1"/>
    <col min="519" max="520" width="8.42578125" style="3" bestFit="1" customWidth="1"/>
    <col min="521" max="521" width="7.28515625" style="3" bestFit="1" customWidth="1"/>
    <col min="522" max="522" width="10.5703125" style="3" bestFit="1" customWidth="1"/>
    <col min="523" max="523" width="9.140625" style="3"/>
    <col min="524" max="524" width="17" style="3" customWidth="1"/>
    <col min="525" max="758" width="9.140625" style="3"/>
    <col min="759" max="759" width="33.42578125" style="3" bestFit="1" customWidth="1"/>
    <col min="760" max="765" width="0" style="3" hidden="1" customWidth="1"/>
    <col min="766" max="766" width="10.5703125" style="3" bestFit="1" customWidth="1"/>
    <col min="767" max="767" width="8.140625" style="3" customWidth="1"/>
    <col min="768" max="771" width="8.28515625" style="3" customWidth="1"/>
    <col min="772" max="772" width="9.85546875" style="3" customWidth="1"/>
    <col min="773" max="773" width="10.28515625" style="3" customWidth="1"/>
    <col min="774" max="774" width="8.28515625" style="3" bestFit="1" customWidth="1"/>
    <col min="775" max="776" width="8.42578125" style="3" bestFit="1" customWidth="1"/>
    <col min="777" max="777" width="7.28515625" style="3" bestFit="1" customWidth="1"/>
    <col min="778" max="778" width="10.5703125" style="3" bestFit="1" customWidth="1"/>
    <col min="779" max="779" width="9.140625" style="3"/>
    <col min="780" max="780" width="17" style="3" customWidth="1"/>
    <col min="781" max="1014" width="9.140625" style="3"/>
    <col min="1015" max="1015" width="33.42578125" style="3" bestFit="1" customWidth="1"/>
    <col min="1016" max="1021" width="0" style="3" hidden="1" customWidth="1"/>
    <col min="1022" max="1022" width="10.5703125" style="3" bestFit="1" customWidth="1"/>
    <col min="1023" max="1023" width="8.140625" style="3" customWidth="1"/>
    <col min="1024" max="1027" width="8.28515625" style="3" customWidth="1"/>
    <col min="1028" max="1028" width="9.85546875" style="3" customWidth="1"/>
    <col min="1029" max="1029" width="10.28515625" style="3" customWidth="1"/>
    <col min="1030" max="1030" width="8.28515625" style="3" bestFit="1" customWidth="1"/>
    <col min="1031" max="1032" width="8.42578125" style="3" bestFit="1" customWidth="1"/>
    <col min="1033" max="1033" width="7.28515625" style="3" bestFit="1" customWidth="1"/>
    <col min="1034" max="1034" width="10.5703125" style="3" bestFit="1" customWidth="1"/>
    <col min="1035" max="1035" width="9.140625" style="3"/>
    <col min="1036" max="1036" width="17" style="3" customWidth="1"/>
    <col min="1037" max="1270" width="9.140625" style="3"/>
    <col min="1271" max="1271" width="33.42578125" style="3" bestFit="1" customWidth="1"/>
    <col min="1272" max="1277" width="0" style="3" hidden="1" customWidth="1"/>
    <col min="1278" max="1278" width="10.5703125" style="3" bestFit="1" customWidth="1"/>
    <col min="1279" max="1279" width="8.140625" style="3" customWidth="1"/>
    <col min="1280" max="1283" width="8.28515625" style="3" customWidth="1"/>
    <col min="1284" max="1284" width="9.85546875" style="3" customWidth="1"/>
    <col min="1285" max="1285" width="10.28515625" style="3" customWidth="1"/>
    <col min="1286" max="1286" width="8.28515625" style="3" bestFit="1" customWidth="1"/>
    <col min="1287" max="1288" width="8.42578125" style="3" bestFit="1" customWidth="1"/>
    <col min="1289" max="1289" width="7.28515625" style="3" bestFit="1" customWidth="1"/>
    <col min="1290" max="1290" width="10.5703125" style="3" bestFit="1" customWidth="1"/>
    <col min="1291" max="1291" width="9.140625" style="3"/>
    <col min="1292" max="1292" width="17" style="3" customWidth="1"/>
    <col min="1293" max="1526" width="9.140625" style="3"/>
    <col min="1527" max="1527" width="33.42578125" style="3" bestFit="1" customWidth="1"/>
    <col min="1528" max="1533" width="0" style="3" hidden="1" customWidth="1"/>
    <col min="1534" max="1534" width="10.5703125" style="3" bestFit="1" customWidth="1"/>
    <col min="1535" max="1535" width="8.140625" style="3" customWidth="1"/>
    <col min="1536" max="1539" width="8.28515625" style="3" customWidth="1"/>
    <col min="1540" max="1540" width="9.85546875" style="3" customWidth="1"/>
    <col min="1541" max="1541" width="10.28515625" style="3" customWidth="1"/>
    <col min="1542" max="1542" width="8.28515625" style="3" bestFit="1" customWidth="1"/>
    <col min="1543" max="1544" width="8.42578125" style="3" bestFit="1" customWidth="1"/>
    <col min="1545" max="1545" width="7.28515625" style="3" bestFit="1" customWidth="1"/>
    <col min="1546" max="1546" width="10.5703125" style="3" bestFit="1" customWidth="1"/>
    <col min="1547" max="1547" width="9.140625" style="3"/>
    <col min="1548" max="1548" width="17" style="3" customWidth="1"/>
    <col min="1549" max="1782" width="9.140625" style="3"/>
    <col min="1783" max="1783" width="33.42578125" style="3" bestFit="1" customWidth="1"/>
    <col min="1784" max="1789" width="0" style="3" hidden="1" customWidth="1"/>
    <col min="1790" max="1790" width="10.5703125" style="3" bestFit="1" customWidth="1"/>
    <col min="1791" max="1791" width="8.140625" style="3" customWidth="1"/>
    <col min="1792" max="1795" width="8.28515625" style="3" customWidth="1"/>
    <col min="1796" max="1796" width="9.85546875" style="3" customWidth="1"/>
    <col min="1797" max="1797" width="10.28515625" style="3" customWidth="1"/>
    <col min="1798" max="1798" width="8.28515625" style="3" bestFit="1" customWidth="1"/>
    <col min="1799" max="1800" width="8.42578125" style="3" bestFit="1" customWidth="1"/>
    <col min="1801" max="1801" width="7.28515625" style="3" bestFit="1" customWidth="1"/>
    <col min="1802" max="1802" width="10.5703125" style="3" bestFit="1" customWidth="1"/>
    <col min="1803" max="1803" width="9.140625" style="3"/>
    <col min="1804" max="1804" width="17" style="3" customWidth="1"/>
    <col min="1805" max="2038" width="9.140625" style="3"/>
    <col min="2039" max="2039" width="33.42578125" style="3" bestFit="1" customWidth="1"/>
    <col min="2040" max="2045" width="0" style="3" hidden="1" customWidth="1"/>
    <col min="2046" max="2046" width="10.5703125" style="3" bestFit="1" customWidth="1"/>
    <col min="2047" max="2047" width="8.140625" style="3" customWidth="1"/>
    <col min="2048" max="2051" width="8.28515625" style="3" customWidth="1"/>
    <col min="2052" max="2052" width="9.85546875" style="3" customWidth="1"/>
    <col min="2053" max="2053" width="10.28515625" style="3" customWidth="1"/>
    <col min="2054" max="2054" width="8.28515625" style="3" bestFit="1" customWidth="1"/>
    <col min="2055" max="2056" width="8.42578125" style="3" bestFit="1" customWidth="1"/>
    <col min="2057" max="2057" width="7.28515625" style="3" bestFit="1" customWidth="1"/>
    <col min="2058" max="2058" width="10.5703125" style="3" bestFit="1" customWidth="1"/>
    <col min="2059" max="2059" width="9.140625" style="3"/>
    <col min="2060" max="2060" width="17" style="3" customWidth="1"/>
    <col min="2061" max="2294" width="9.140625" style="3"/>
    <col min="2295" max="2295" width="33.42578125" style="3" bestFit="1" customWidth="1"/>
    <col min="2296" max="2301" width="0" style="3" hidden="1" customWidth="1"/>
    <col min="2302" max="2302" width="10.5703125" style="3" bestFit="1" customWidth="1"/>
    <col min="2303" max="2303" width="8.140625" style="3" customWidth="1"/>
    <col min="2304" max="2307" width="8.28515625" style="3" customWidth="1"/>
    <col min="2308" max="2308" width="9.85546875" style="3" customWidth="1"/>
    <col min="2309" max="2309" width="10.28515625" style="3" customWidth="1"/>
    <col min="2310" max="2310" width="8.28515625" style="3" bestFit="1" customWidth="1"/>
    <col min="2311" max="2312" width="8.42578125" style="3" bestFit="1" customWidth="1"/>
    <col min="2313" max="2313" width="7.28515625" style="3" bestFit="1" customWidth="1"/>
    <col min="2314" max="2314" width="10.5703125" style="3" bestFit="1" customWidth="1"/>
    <col min="2315" max="2315" width="9.140625" style="3"/>
    <col min="2316" max="2316" width="17" style="3" customWidth="1"/>
    <col min="2317" max="2550" width="9.140625" style="3"/>
    <col min="2551" max="2551" width="33.42578125" style="3" bestFit="1" customWidth="1"/>
    <col min="2552" max="2557" width="0" style="3" hidden="1" customWidth="1"/>
    <col min="2558" max="2558" width="10.5703125" style="3" bestFit="1" customWidth="1"/>
    <col min="2559" max="2559" width="8.140625" style="3" customWidth="1"/>
    <col min="2560" max="2563" width="8.28515625" style="3" customWidth="1"/>
    <col min="2564" max="2564" width="9.85546875" style="3" customWidth="1"/>
    <col min="2565" max="2565" width="10.28515625" style="3" customWidth="1"/>
    <col min="2566" max="2566" width="8.28515625" style="3" bestFit="1" customWidth="1"/>
    <col min="2567" max="2568" width="8.42578125" style="3" bestFit="1" customWidth="1"/>
    <col min="2569" max="2569" width="7.28515625" style="3" bestFit="1" customWidth="1"/>
    <col min="2570" max="2570" width="10.5703125" style="3" bestFit="1" customWidth="1"/>
    <col min="2571" max="2571" width="9.140625" style="3"/>
    <col min="2572" max="2572" width="17" style="3" customWidth="1"/>
    <col min="2573" max="2806" width="9.140625" style="3"/>
    <col min="2807" max="2807" width="33.42578125" style="3" bestFit="1" customWidth="1"/>
    <col min="2808" max="2813" width="0" style="3" hidden="1" customWidth="1"/>
    <col min="2814" max="2814" width="10.5703125" style="3" bestFit="1" customWidth="1"/>
    <col min="2815" max="2815" width="8.140625" style="3" customWidth="1"/>
    <col min="2816" max="2819" width="8.28515625" style="3" customWidth="1"/>
    <col min="2820" max="2820" width="9.85546875" style="3" customWidth="1"/>
    <col min="2821" max="2821" width="10.28515625" style="3" customWidth="1"/>
    <col min="2822" max="2822" width="8.28515625" style="3" bestFit="1" customWidth="1"/>
    <col min="2823" max="2824" width="8.42578125" style="3" bestFit="1" customWidth="1"/>
    <col min="2825" max="2825" width="7.28515625" style="3" bestFit="1" customWidth="1"/>
    <col min="2826" max="2826" width="10.5703125" style="3" bestFit="1" customWidth="1"/>
    <col min="2827" max="2827" width="9.140625" style="3"/>
    <col min="2828" max="2828" width="17" style="3" customWidth="1"/>
    <col min="2829" max="3062" width="9.140625" style="3"/>
    <col min="3063" max="3063" width="33.42578125" style="3" bestFit="1" customWidth="1"/>
    <col min="3064" max="3069" width="0" style="3" hidden="1" customWidth="1"/>
    <col min="3070" max="3070" width="10.5703125" style="3" bestFit="1" customWidth="1"/>
    <col min="3071" max="3071" width="8.140625" style="3" customWidth="1"/>
    <col min="3072" max="3075" width="8.28515625" style="3" customWidth="1"/>
    <col min="3076" max="3076" width="9.85546875" style="3" customWidth="1"/>
    <col min="3077" max="3077" width="10.28515625" style="3" customWidth="1"/>
    <col min="3078" max="3078" width="8.28515625" style="3" bestFit="1" customWidth="1"/>
    <col min="3079" max="3080" width="8.42578125" style="3" bestFit="1" customWidth="1"/>
    <col min="3081" max="3081" width="7.28515625" style="3" bestFit="1" customWidth="1"/>
    <col min="3082" max="3082" width="10.5703125" style="3" bestFit="1" customWidth="1"/>
    <col min="3083" max="3083" width="9.140625" style="3"/>
    <col min="3084" max="3084" width="17" style="3" customWidth="1"/>
    <col min="3085" max="3318" width="9.140625" style="3"/>
    <col min="3319" max="3319" width="33.42578125" style="3" bestFit="1" customWidth="1"/>
    <col min="3320" max="3325" width="0" style="3" hidden="1" customWidth="1"/>
    <col min="3326" max="3326" width="10.5703125" style="3" bestFit="1" customWidth="1"/>
    <col min="3327" max="3327" width="8.140625" style="3" customWidth="1"/>
    <col min="3328" max="3331" width="8.28515625" style="3" customWidth="1"/>
    <col min="3332" max="3332" width="9.85546875" style="3" customWidth="1"/>
    <col min="3333" max="3333" width="10.28515625" style="3" customWidth="1"/>
    <col min="3334" max="3334" width="8.28515625" style="3" bestFit="1" customWidth="1"/>
    <col min="3335" max="3336" width="8.42578125" style="3" bestFit="1" customWidth="1"/>
    <col min="3337" max="3337" width="7.28515625" style="3" bestFit="1" customWidth="1"/>
    <col min="3338" max="3338" width="10.5703125" style="3" bestFit="1" customWidth="1"/>
    <col min="3339" max="3339" width="9.140625" style="3"/>
    <col min="3340" max="3340" width="17" style="3" customWidth="1"/>
    <col min="3341" max="3574" width="9.140625" style="3"/>
    <col min="3575" max="3575" width="33.42578125" style="3" bestFit="1" customWidth="1"/>
    <col min="3576" max="3581" width="0" style="3" hidden="1" customWidth="1"/>
    <col min="3582" max="3582" width="10.5703125" style="3" bestFit="1" customWidth="1"/>
    <col min="3583" max="3583" width="8.140625" style="3" customWidth="1"/>
    <col min="3584" max="3587" width="8.28515625" style="3" customWidth="1"/>
    <col min="3588" max="3588" width="9.85546875" style="3" customWidth="1"/>
    <col min="3589" max="3589" width="10.28515625" style="3" customWidth="1"/>
    <col min="3590" max="3590" width="8.28515625" style="3" bestFit="1" customWidth="1"/>
    <col min="3591" max="3592" width="8.42578125" style="3" bestFit="1" customWidth="1"/>
    <col min="3593" max="3593" width="7.28515625" style="3" bestFit="1" customWidth="1"/>
    <col min="3594" max="3594" width="10.5703125" style="3" bestFit="1" customWidth="1"/>
    <col min="3595" max="3595" width="9.140625" style="3"/>
    <col min="3596" max="3596" width="17" style="3" customWidth="1"/>
    <col min="3597" max="3830" width="9.140625" style="3"/>
    <col min="3831" max="3831" width="33.42578125" style="3" bestFit="1" customWidth="1"/>
    <col min="3832" max="3837" width="0" style="3" hidden="1" customWidth="1"/>
    <col min="3838" max="3838" width="10.5703125" style="3" bestFit="1" customWidth="1"/>
    <col min="3839" max="3839" width="8.140625" style="3" customWidth="1"/>
    <col min="3840" max="3843" width="8.28515625" style="3" customWidth="1"/>
    <col min="3844" max="3844" width="9.85546875" style="3" customWidth="1"/>
    <col min="3845" max="3845" width="10.28515625" style="3" customWidth="1"/>
    <col min="3846" max="3846" width="8.28515625" style="3" bestFit="1" customWidth="1"/>
    <col min="3847" max="3848" width="8.42578125" style="3" bestFit="1" customWidth="1"/>
    <col min="3849" max="3849" width="7.28515625" style="3" bestFit="1" customWidth="1"/>
    <col min="3850" max="3850" width="10.5703125" style="3" bestFit="1" customWidth="1"/>
    <col min="3851" max="3851" width="9.140625" style="3"/>
    <col min="3852" max="3852" width="17" style="3" customWidth="1"/>
    <col min="3853" max="4086" width="9.140625" style="3"/>
    <col min="4087" max="4087" width="33.42578125" style="3" bestFit="1" customWidth="1"/>
    <col min="4088" max="4093" width="0" style="3" hidden="1" customWidth="1"/>
    <col min="4094" max="4094" width="10.5703125" style="3" bestFit="1" customWidth="1"/>
    <col min="4095" max="4095" width="8.140625" style="3" customWidth="1"/>
    <col min="4096" max="4099" width="8.28515625" style="3" customWidth="1"/>
    <col min="4100" max="4100" width="9.85546875" style="3" customWidth="1"/>
    <col min="4101" max="4101" width="10.28515625" style="3" customWidth="1"/>
    <col min="4102" max="4102" width="8.28515625" style="3" bestFit="1" customWidth="1"/>
    <col min="4103" max="4104" width="8.42578125" style="3" bestFit="1" customWidth="1"/>
    <col min="4105" max="4105" width="7.28515625" style="3" bestFit="1" customWidth="1"/>
    <col min="4106" max="4106" width="10.5703125" style="3" bestFit="1" customWidth="1"/>
    <col min="4107" max="4107" width="9.140625" style="3"/>
    <col min="4108" max="4108" width="17" style="3" customWidth="1"/>
    <col min="4109" max="4342" width="9.140625" style="3"/>
    <col min="4343" max="4343" width="33.42578125" style="3" bestFit="1" customWidth="1"/>
    <col min="4344" max="4349" width="0" style="3" hidden="1" customWidth="1"/>
    <col min="4350" max="4350" width="10.5703125" style="3" bestFit="1" customWidth="1"/>
    <col min="4351" max="4351" width="8.140625" style="3" customWidth="1"/>
    <col min="4352" max="4355" width="8.28515625" style="3" customWidth="1"/>
    <col min="4356" max="4356" width="9.85546875" style="3" customWidth="1"/>
    <col min="4357" max="4357" width="10.28515625" style="3" customWidth="1"/>
    <col min="4358" max="4358" width="8.28515625" style="3" bestFit="1" customWidth="1"/>
    <col min="4359" max="4360" width="8.42578125" style="3" bestFit="1" customWidth="1"/>
    <col min="4361" max="4361" width="7.28515625" style="3" bestFit="1" customWidth="1"/>
    <col min="4362" max="4362" width="10.5703125" style="3" bestFit="1" customWidth="1"/>
    <col min="4363" max="4363" width="9.140625" style="3"/>
    <col min="4364" max="4364" width="17" style="3" customWidth="1"/>
    <col min="4365" max="4598" width="9.140625" style="3"/>
    <col min="4599" max="4599" width="33.42578125" style="3" bestFit="1" customWidth="1"/>
    <col min="4600" max="4605" width="0" style="3" hidden="1" customWidth="1"/>
    <col min="4606" max="4606" width="10.5703125" style="3" bestFit="1" customWidth="1"/>
    <col min="4607" max="4607" width="8.140625" style="3" customWidth="1"/>
    <col min="4608" max="4611" width="8.28515625" style="3" customWidth="1"/>
    <col min="4612" max="4612" width="9.85546875" style="3" customWidth="1"/>
    <col min="4613" max="4613" width="10.28515625" style="3" customWidth="1"/>
    <col min="4614" max="4614" width="8.28515625" style="3" bestFit="1" customWidth="1"/>
    <col min="4615" max="4616" width="8.42578125" style="3" bestFit="1" customWidth="1"/>
    <col min="4617" max="4617" width="7.28515625" style="3" bestFit="1" customWidth="1"/>
    <col min="4618" max="4618" width="10.5703125" style="3" bestFit="1" customWidth="1"/>
    <col min="4619" max="4619" width="9.140625" style="3"/>
    <col min="4620" max="4620" width="17" style="3" customWidth="1"/>
    <col min="4621" max="4854" width="9.140625" style="3"/>
    <col min="4855" max="4855" width="33.42578125" style="3" bestFit="1" customWidth="1"/>
    <col min="4856" max="4861" width="0" style="3" hidden="1" customWidth="1"/>
    <col min="4862" max="4862" width="10.5703125" style="3" bestFit="1" customWidth="1"/>
    <col min="4863" max="4863" width="8.140625" style="3" customWidth="1"/>
    <col min="4864" max="4867" width="8.28515625" style="3" customWidth="1"/>
    <col min="4868" max="4868" width="9.85546875" style="3" customWidth="1"/>
    <col min="4869" max="4869" width="10.28515625" style="3" customWidth="1"/>
    <col min="4870" max="4870" width="8.28515625" style="3" bestFit="1" customWidth="1"/>
    <col min="4871" max="4872" width="8.42578125" style="3" bestFit="1" customWidth="1"/>
    <col min="4873" max="4873" width="7.28515625" style="3" bestFit="1" customWidth="1"/>
    <col min="4874" max="4874" width="10.5703125" style="3" bestFit="1" customWidth="1"/>
    <col min="4875" max="4875" width="9.140625" style="3"/>
    <col min="4876" max="4876" width="17" style="3" customWidth="1"/>
    <col min="4877" max="5110" width="9.140625" style="3"/>
    <col min="5111" max="5111" width="33.42578125" style="3" bestFit="1" customWidth="1"/>
    <col min="5112" max="5117" width="0" style="3" hidden="1" customWidth="1"/>
    <col min="5118" max="5118" width="10.5703125" style="3" bestFit="1" customWidth="1"/>
    <col min="5119" max="5119" width="8.140625" style="3" customWidth="1"/>
    <col min="5120" max="5123" width="8.28515625" style="3" customWidth="1"/>
    <col min="5124" max="5124" width="9.85546875" style="3" customWidth="1"/>
    <col min="5125" max="5125" width="10.28515625" style="3" customWidth="1"/>
    <col min="5126" max="5126" width="8.28515625" style="3" bestFit="1" customWidth="1"/>
    <col min="5127" max="5128" width="8.42578125" style="3" bestFit="1" customWidth="1"/>
    <col min="5129" max="5129" width="7.28515625" style="3" bestFit="1" customWidth="1"/>
    <col min="5130" max="5130" width="10.5703125" style="3" bestFit="1" customWidth="1"/>
    <col min="5131" max="5131" width="9.140625" style="3"/>
    <col min="5132" max="5132" width="17" style="3" customWidth="1"/>
    <col min="5133" max="5366" width="9.140625" style="3"/>
    <col min="5367" max="5367" width="33.42578125" style="3" bestFit="1" customWidth="1"/>
    <col min="5368" max="5373" width="0" style="3" hidden="1" customWidth="1"/>
    <col min="5374" max="5374" width="10.5703125" style="3" bestFit="1" customWidth="1"/>
    <col min="5375" max="5375" width="8.140625" style="3" customWidth="1"/>
    <col min="5376" max="5379" width="8.28515625" style="3" customWidth="1"/>
    <col min="5380" max="5380" width="9.85546875" style="3" customWidth="1"/>
    <col min="5381" max="5381" width="10.28515625" style="3" customWidth="1"/>
    <col min="5382" max="5382" width="8.28515625" style="3" bestFit="1" customWidth="1"/>
    <col min="5383" max="5384" width="8.42578125" style="3" bestFit="1" customWidth="1"/>
    <col min="5385" max="5385" width="7.28515625" style="3" bestFit="1" customWidth="1"/>
    <col min="5386" max="5386" width="10.5703125" style="3" bestFit="1" customWidth="1"/>
    <col min="5387" max="5387" width="9.140625" style="3"/>
    <col min="5388" max="5388" width="17" style="3" customWidth="1"/>
    <col min="5389" max="5622" width="9.140625" style="3"/>
    <col min="5623" max="5623" width="33.42578125" style="3" bestFit="1" customWidth="1"/>
    <col min="5624" max="5629" width="0" style="3" hidden="1" customWidth="1"/>
    <col min="5630" max="5630" width="10.5703125" style="3" bestFit="1" customWidth="1"/>
    <col min="5631" max="5631" width="8.140625" style="3" customWidth="1"/>
    <col min="5632" max="5635" width="8.28515625" style="3" customWidth="1"/>
    <col min="5636" max="5636" width="9.85546875" style="3" customWidth="1"/>
    <col min="5637" max="5637" width="10.28515625" style="3" customWidth="1"/>
    <col min="5638" max="5638" width="8.28515625" style="3" bestFit="1" customWidth="1"/>
    <col min="5639" max="5640" width="8.42578125" style="3" bestFit="1" customWidth="1"/>
    <col min="5641" max="5641" width="7.28515625" style="3" bestFit="1" customWidth="1"/>
    <col min="5642" max="5642" width="10.5703125" style="3" bestFit="1" customWidth="1"/>
    <col min="5643" max="5643" width="9.140625" style="3"/>
    <col min="5644" max="5644" width="17" style="3" customWidth="1"/>
    <col min="5645" max="5878" width="9.140625" style="3"/>
    <col min="5879" max="5879" width="33.42578125" style="3" bestFit="1" customWidth="1"/>
    <col min="5880" max="5885" width="0" style="3" hidden="1" customWidth="1"/>
    <col min="5886" max="5886" width="10.5703125" style="3" bestFit="1" customWidth="1"/>
    <col min="5887" max="5887" width="8.140625" style="3" customWidth="1"/>
    <col min="5888" max="5891" width="8.28515625" style="3" customWidth="1"/>
    <col min="5892" max="5892" width="9.85546875" style="3" customWidth="1"/>
    <col min="5893" max="5893" width="10.28515625" style="3" customWidth="1"/>
    <col min="5894" max="5894" width="8.28515625" style="3" bestFit="1" customWidth="1"/>
    <col min="5895" max="5896" width="8.42578125" style="3" bestFit="1" customWidth="1"/>
    <col min="5897" max="5897" width="7.28515625" style="3" bestFit="1" customWidth="1"/>
    <col min="5898" max="5898" width="10.5703125" style="3" bestFit="1" customWidth="1"/>
    <col min="5899" max="5899" width="9.140625" style="3"/>
    <col min="5900" max="5900" width="17" style="3" customWidth="1"/>
    <col min="5901" max="6134" width="9.140625" style="3"/>
    <col min="6135" max="6135" width="33.42578125" style="3" bestFit="1" customWidth="1"/>
    <col min="6136" max="6141" width="0" style="3" hidden="1" customWidth="1"/>
    <col min="6142" max="6142" width="10.5703125" style="3" bestFit="1" customWidth="1"/>
    <col min="6143" max="6143" width="8.140625" style="3" customWidth="1"/>
    <col min="6144" max="6147" width="8.28515625" style="3" customWidth="1"/>
    <col min="6148" max="6148" width="9.85546875" style="3" customWidth="1"/>
    <col min="6149" max="6149" width="10.28515625" style="3" customWidth="1"/>
    <col min="6150" max="6150" width="8.28515625" style="3" bestFit="1" customWidth="1"/>
    <col min="6151" max="6152" width="8.42578125" style="3" bestFit="1" customWidth="1"/>
    <col min="6153" max="6153" width="7.28515625" style="3" bestFit="1" customWidth="1"/>
    <col min="6154" max="6154" width="10.5703125" style="3" bestFit="1" customWidth="1"/>
    <col min="6155" max="6155" width="9.140625" style="3"/>
    <col min="6156" max="6156" width="17" style="3" customWidth="1"/>
    <col min="6157" max="6390" width="9.140625" style="3"/>
    <col min="6391" max="6391" width="33.42578125" style="3" bestFit="1" customWidth="1"/>
    <col min="6392" max="6397" width="0" style="3" hidden="1" customWidth="1"/>
    <col min="6398" max="6398" width="10.5703125" style="3" bestFit="1" customWidth="1"/>
    <col min="6399" max="6399" width="8.140625" style="3" customWidth="1"/>
    <col min="6400" max="6403" width="8.28515625" style="3" customWidth="1"/>
    <col min="6404" max="6404" width="9.85546875" style="3" customWidth="1"/>
    <col min="6405" max="6405" width="10.28515625" style="3" customWidth="1"/>
    <col min="6406" max="6406" width="8.28515625" style="3" bestFit="1" customWidth="1"/>
    <col min="6407" max="6408" width="8.42578125" style="3" bestFit="1" customWidth="1"/>
    <col min="6409" max="6409" width="7.28515625" style="3" bestFit="1" customWidth="1"/>
    <col min="6410" max="6410" width="10.5703125" style="3" bestFit="1" customWidth="1"/>
    <col min="6411" max="6411" width="9.140625" style="3"/>
    <col min="6412" max="6412" width="17" style="3" customWidth="1"/>
    <col min="6413" max="6646" width="9.140625" style="3"/>
    <col min="6647" max="6647" width="33.42578125" style="3" bestFit="1" customWidth="1"/>
    <col min="6648" max="6653" width="0" style="3" hidden="1" customWidth="1"/>
    <col min="6654" max="6654" width="10.5703125" style="3" bestFit="1" customWidth="1"/>
    <col min="6655" max="6655" width="8.140625" style="3" customWidth="1"/>
    <col min="6656" max="6659" width="8.28515625" style="3" customWidth="1"/>
    <col min="6660" max="6660" width="9.85546875" style="3" customWidth="1"/>
    <col min="6661" max="6661" width="10.28515625" style="3" customWidth="1"/>
    <col min="6662" max="6662" width="8.28515625" style="3" bestFit="1" customWidth="1"/>
    <col min="6663" max="6664" width="8.42578125" style="3" bestFit="1" customWidth="1"/>
    <col min="6665" max="6665" width="7.28515625" style="3" bestFit="1" customWidth="1"/>
    <col min="6666" max="6666" width="10.5703125" style="3" bestFit="1" customWidth="1"/>
    <col min="6667" max="6667" width="9.140625" style="3"/>
    <col min="6668" max="6668" width="17" style="3" customWidth="1"/>
    <col min="6669" max="6902" width="9.140625" style="3"/>
    <col min="6903" max="6903" width="33.42578125" style="3" bestFit="1" customWidth="1"/>
    <col min="6904" max="6909" width="0" style="3" hidden="1" customWidth="1"/>
    <col min="6910" max="6910" width="10.5703125" style="3" bestFit="1" customWidth="1"/>
    <col min="6911" max="6911" width="8.140625" style="3" customWidth="1"/>
    <col min="6912" max="6915" width="8.28515625" style="3" customWidth="1"/>
    <col min="6916" max="6916" width="9.85546875" style="3" customWidth="1"/>
    <col min="6917" max="6917" width="10.28515625" style="3" customWidth="1"/>
    <col min="6918" max="6918" width="8.28515625" style="3" bestFit="1" customWidth="1"/>
    <col min="6919" max="6920" width="8.42578125" style="3" bestFit="1" customWidth="1"/>
    <col min="6921" max="6921" width="7.28515625" style="3" bestFit="1" customWidth="1"/>
    <col min="6922" max="6922" width="10.5703125" style="3" bestFit="1" customWidth="1"/>
    <col min="6923" max="6923" width="9.140625" style="3"/>
    <col min="6924" max="6924" width="17" style="3" customWidth="1"/>
    <col min="6925" max="7158" width="9.140625" style="3"/>
    <col min="7159" max="7159" width="33.42578125" style="3" bestFit="1" customWidth="1"/>
    <col min="7160" max="7165" width="0" style="3" hidden="1" customWidth="1"/>
    <col min="7166" max="7166" width="10.5703125" style="3" bestFit="1" customWidth="1"/>
    <col min="7167" max="7167" width="8.140625" style="3" customWidth="1"/>
    <col min="7168" max="7171" width="8.28515625" style="3" customWidth="1"/>
    <col min="7172" max="7172" width="9.85546875" style="3" customWidth="1"/>
    <col min="7173" max="7173" width="10.28515625" style="3" customWidth="1"/>
    <col min="7174" max="7174" width="8.28515625" style="3" bestFit="1" customWidth="1"/>
    <col min="7175" max="7176" width="8.42578125" style="3" bestFit="1" customWidth="1"/>
    <col min="7177" max="7177" width="7.28515625" style="3" bestFit="1" customWidth="1"/>
    <col min="7178" max="7178" width="10.5703125" style="3" bestFit="1" customWidth="1"/>
    <col min="7179" max="7179" width="9.140625" style="3"/>
    <col min="7180" max="7180" width="17" style="3" customWidth="1"/>
    <col min="7181" max="7414" width="9.140625" style="3"/>
    <col min="7415" max="7415" width="33.42578125" style="3" bestFit="1" customWidth="1"/>
    <col min="7416" max="7421" width="0" style="3" hidden="1" customWidth="1"/>
    <col min="7422" max="7422" width="10.5703125" style="3" bestFit="1" customWidth="1"/>
    <col min="7423" max="7423" width="8.140625" style="3" customWidth="1"/>
    <col min="7424" max="7427" width="8.28515625" style="3" customWidth="1"/>
    <col min="7428" max="7428" width="9.85546875" style="3" customWidth="1"/>
    <col min="7429" max="7429" width="10.28515625" style="3" customWidth="1"/>
    <col min="7430" max="7430" width="8.28515625" style="3" bestFit="1" customWidth="1"/>
    <col min="7431" max="7432" width="8.42578125" style="3" bestFit="1" customWidth="1"/>
    <col min="7433" max="7433" width="7.28515625" style="3" bestFit="1" customWidth="1"/>
    <col min="7434" max="7434" width="10.5703125" style="3" bestFit="1" customWidth="1"/>
    <col min="7435" max="7435" width="9.140625" style="3"/>
    <col min="7436" max="7436" width="17" style="3" customWidth="1"/>
    <col min="7437" max="7670" width="9.140625" style="3"/>
    <col min="7671" max="7671" width="33.42578125" style="3" bestFit="1" customWidth="1"/>
    <col min="7672" max="7677" width="0" style="3" hidden="1" customWidth="1"/>
    <col min="7678" max="7678" width="10.5703125" style="3" bestFit="1" customWidth="1"/>
    <col min="7679" max="7679" width="8.140625" style="3" customWidth="1"/>
    <col min="7680" max="7683" width="8.28515625" style="3" customWidth="1"/>
    <col min="7684" max="7684" width="9.85546875" style="3" customWidth="1"/>
    <col min="7685" max="7685" width="10.28515625" style="3" customWidth="1"/>
    <col min="7686" max="7686" width="8.28515625" style="3" bestFit="1" customWidth="1"/>
    <col min="7687" max="7688" width="8.42578125" style="3" bestFit="1" customWidth="1"/>
    <col min="7689" max="7689" width="7.28515625" style="3" bestFit="1" customWidth="1"/>
    <col min="7690" max="7690" width="10.5703125" style="3" bestFit="1" customWidth="1"/>
    <col min="7691" max="7691" width="9.140625" style="3"/>
    <col min="7692" max="7692" width="17" style="3" customWidth="1"/>
    <col min="7693" max="7926" width="9.140625" style="3"/>
    <col min="7927" max="7927" width="33.42578125" style="3" bestFit="1" customWidth="1"/>
    <col min="7928" max="7933" width="0" style="3" hidden="1" customWidth="1"/>
    <col min="7934" max="7934" width="10.5703125" style="3" bestFit="1" customWidth="1"/>
    <col min="7935" max="7935" width="8.140625" style="3" customWidth="1"/>
    <col min="7936" max="7939" width="8.28515625" style="3" customWidth="1"/>
    <col min="7940" max="7940" width="9.85546875" style="3" customWidth="1"/>
    <col min="7941" max="7941" width="10.28515625" style="3" customWidth="1"/>
    <col min="7942" max="7942" width="8.28515625" style="3" bestFit="1" customWidth="1"/>
    <col min="7943" max="7944" width="8.42578125" style="3" bestFit="1" customWidth="1"/>
    <col min="7945" max="7945" width="7.28515625" style="3" bestFit="1" customWidth="1"/>
    <col min="7946" max="7946" width="10.5703125" style="3" bestFit="1" customWidth="1"/>
    <col min="7947" max="7947" width="9.140625" style="3"/>
    <col min="7948" max="7948" width="17" style="3" customWidth="1"/>
    <col min="7949" max="8182" width="9.140625" style="3"/>
    <col min="8183" max="8183" width="33.42578125" style="3" bestFit="1" customWidth="1"/>
    <col min="8184" max="8189" width="0" style="3" hidden="1" customWidth="1"/>
    <col min="8190" max="8190" width="10.5703125" style="3" bestFit="1" customWidth="1"/>
    <col min="8191" max="8191" width="8.140625" style="3" customWidth="1"/>
    <col min="8192" max="8195" width="8.28515625" style="3" customWidth="1"/>
    <col min="8196" max="8196" width="9.85546875" style="3" customWidth="1"/>
    <col min="8197" max="8197" width="10.28515625" style="3" customWidth="1"/>
    <col min="8198" max="8198" width="8.28515625" style="3" bestFit="1" customWidth="1"/>
    <col min="8199" max="8200" width="8.42578125" style="3" bestFit="1" customWidth="1"/>
    <col min="8201" max="8201" width="7.28515625" style="3" bestFit="1" customWidth="1"/>
    <col min="8202" max="8202" width="10.5703125" style="3" bestFit="1" customWidth="1"/>
    <col min="8203" max="8203" width="9.140625" style="3"/>
    <col min="8204" max="8204" width="17" style="3" customWidth="1"/>
    <col min="8205" max="8438" width="9.140625" style="3"/>
    <col min="8439" max="8439" width="33.42578125" style="3" bestFit="1" customWidth="1"/>
    <col min="8440" max="8445" width="0" style="3" hidden="1" customWidth="1"/>
    <col min="8446" max="8446" width="10.5703125" style="3" bestFit="1" customWidth="1"/>
    <col min="8447" max="8447" width="8.140625" style="3" customWidth="1"/>
    <col min="8448" max="8451" width="8.28515625" style="3" customWidth="1"/>
    <col min="8452" max="8452" width="9.85546875" style="3" customWidth="1"/>
    <col min="8453" max="8453" width="10.28515625" style="3" customWidth="1"/>
    <col min="8454" max="8454" width="8.28515625" style="3" bestFit="1" customWidth="1"/>
    <col min="8455" max="8456" width="8.42578125" style="3" bestFit="1" customWidth="1"/>
    <col min="8457" max="8457" width="7.28515625" style="3" bestFit="1" customWidth="1"/>
    <col min="8458" max="8458" width="10.5703125" style="3" bestFit="1" customWidth="1"/>
    <col min="8459" max="8459" width="9.140625" style="3"/>
    <col min="8460" max="8460" width="17" style="3" customWidth="1"/>
    <col min="8461" max="8694" width="9.140625" style="3"/>
    <col min="8695" max="8695" width="33.42578125" style="3" bestFit="1" customWidth="1"/>
    <col min="8696" max="8701" width="0" style="3" hidden="1" customWidth="1"/>
    <col min="8702" max="8702" width="10.5703125" style="3" bestFit="1" customWidth="1"/>
    <col min="8703" max="8703" width="8.140625" style="3" customWidth="1"/>
    <col min="8704" max="8707" width="8.28515625" style="3" customWidth="1"/>
    <col min="8708" max="8708" width="9.85546875" style="3" customWidth="1"/>
    <col min="8709" max="8709" width="10.28515625" style="3" customWidth="1"/>
    <col min="8710" max="8710" width="8.28515625" style="3" bestFit="1" customWidth="1"/>
    <col min="8711" max="8712" width="8.42578125" style="3" bestFit="1" customWidth="1"/>
    <col min="8713" max="8713" width="7.28515625" style="3" bestFit="1" customWidth="1"/>
    <col min="8714" max="8714" width="10.5703125" style="3" bestFit="1" customWidth="1"/>
    <col min="8715" max="8715" width="9.140625" style="3"/>
    <col min="8716" max="8716" width="17" style="3" customWidth="1"/>
    <col min="8717" max="8950" width="9.140625" style="3"/>
    <col min="8951" max="8951" width="33.42578125" style="3" bestFit="1" customWidth="1"/>
    <col min="8952" max="8957" width="0" style="3" hidden="1" customWidth="1"/>
    <col min="8958" max="8958" width="10.5703125" style="3" bestFit="1" customWidth="1"/>
    <col min="8959" max="8959" width="8.140625" style="3" customWidth="1"/>
    <col min="8960" max="8963" width="8.28515625" style="3" customWidth="1"/>
    <col min="8964" max="8964" width="9.85546875" style="3" customWidth="1"/>
    <col min="8965" max="8965" width="10.28515625" style="3" customWidth="1"/>
    <col min="8966" max="8966" width="8.28515625" style="3" bestFit="1" customWidth="1"/>
    <col min="8967" max="8968" width="8.42578125" style="3" bestFit="1" customWidth="1"/>
    <col min="8969" max="8969" width="7.28515625" style="3" bestFit="1" customWidth="1"/>
    <col min="8970" max="8970" width="10.5703125" style="3" bestFit="1" customWidth="1"/>
    <col min="8971" max="8971" width="9.140625" style="3"/>
    <col min="8972" max="8972" width="17" style="3" customWidth="1"/>
    <col min="8973" max="9206" width="9.140625" style="3"/>
    <col min="9207" max="9207" width="33.42578125" style="3" bestFit="1" customWidth="1"/>
    <col min="9208" max="9213" width="0" style="3" hidden="1" customWidth="1"/>
    <col min="9214" max="9214" width="10.5703125" style="3" bestFit="1" customWidth="1"/>
    <col min="9215" max="9215" width="8.140625" style="3" customWidth="1"/>
    <col min="9216" max="9219" width="8.28515625" style="3" customWidth="1"/>
    <col min="9220" max="9220" width="9.85546875" style="3" customWidth="1"/>
    <col min="9221" max="9221" width="10.28515625" style="3" customWidth="1"/>
    <col min="9222" max="9222" width="8.28515625" style="3" bestFit="1" customWidth="1"/>
    <col min="9223" max="9224" width="8.42578125" style="3" bestFit="1" customWidth="1"/>
    <col min="9225" max="9225" width="7.28515625" style="3" bestFit="1" customWidth="1"/>
    <col min="9226" max="9226" width="10.5703125" style="3" bestFit="1" customWidth="1"/>
    <col min="9227" max="9227" width="9.140625" style="3"/>
    <col min="9228" max="9228" width="17" style="3" customWidth="1"/>
    <col min="9229" max="9462" width="9.140625" style="3"/>
    <col min="9463" max="9463" width="33.42578125" style="3" bestFit="1" customWidth="1"/>
    <col min="9464" max="9469" width="0" style="3" hidden="1" customWidth="1"/>
    <col min="9470" max="9470" width="10.5703125" style="3" bestFit="1" customWidth="1"/>
    <col min="9471" max="9471" width="8.140625" style="3" customWidth="1"/>
    <col min="9472" max="9475" width="8.28515625" style="3" customWidth="1"/>
    <col min="9476" max="9476" width="9.85546875" style="3" customWidth="1"/>
    <col min="9477" max="9477" width="10.28515625" style="3" customWidth="1"/>
    <col min="9478" max="9478" width="8.28515625" style="3" bestFit="1" customWidth="1"/>
    <col min="9479" max="9480" width="8.42578125" style="3" bestFit="1" customWidth="1"/>
    <col min="9481" max="9481" width="7.28515625" style="3" bestFit="1" customWidth="1"/>
    <col min="9482" max="9482" width="10.5703125" style="3" bestFit="1" customWidth="1"/>
    <col min="9483" max="9483" width="9.140625" style="3"/>
    <col min="9484" max="9484" width="17" style="3" customWidth="1"/>
    <col min="9485" max="9718" width="9.140625" style="3"/>
    <col min="9719" max="9719" width="33.42578125" style="3" bestFit="1" customWidth="1"/>
    <col min="9720" max="9725" width="0" style="3" hidden="1" customWidth="1"/>
    <col min="9726" max="9726" width="10.5703125" style="3" bestFit="1" customWidth="1"/>
    <col min="9727" max="9727" width="8.140625" style="3" customWidth="1"/>
    <col min="9728" max="9731" width="8.28515625" style="3" customWidth="1"/>
    <col min="9732" max="9732" width="9.85546875" style="3" customWidth="1"/>
    <col min="9733" max="9733" width="10.28515625" style="3" customWidth="1"/>
    <col min="9734" max="9734" width="8.28515625" style="3" bestFit="1" customWidth="1"/>
    <col min="9735" max="9736" width="8.42578125" style="3" bestFit="1" customWidth="1"/>
    <col min="9737" max="9737" width="7.28515625" style="3" bestFit="1" customWidth="1"/>
    <col min="9738" max="9738" width="10.5703125" style="3" bestFit="1" customWidth="1"/>
    <col min="9739" max="9739" width="9.140625" style="3"/>
    <col min="9740" max="9740" width="17" style="3" customWidth="1"/>
    <col min="9741" max="9974" width="9.140625" style="3"/>
    <col min="9975" max="9975" width="33.42578125" style="3" bestFit="1" customWidth="1"/>
    <col min="9976" max="9981" width="0" style="3" hidden="1" customWidth="1"/>
    <col min="9982" max="9982" width="10.5703125" style="3" bestFit="1" customWidth="1"/>
    <col min="9983" max="9983" width="8.140625" style="3" customWidth="1"/>
    <col min="9984" max="9987" width="8.28515625" style="3" customWidth="1"/>
    <col min="9988" max="9988" width="9.85546875" style="3" customWidth="1"/>
    <col min="9989" max="9989" width="10.28515625" style="3" customWidth="1"/>
    <col min="9990" max="9990" width="8.28515625" style="3" bestFit="1" customWidth="1"/>
    <col min="9991" max="9992" width="8.42578125" style="3" bestFit="1" customWidth="1"/>
    <col min="9993" max="9993" width="7.28515625" style="3" bestFit="1" customWidth="1"/>
    <col min="9994" max="9994" width="10.5703125" style="3" bestFit="1" customWidth="1"/>
    <col min="9995" max="9995" width="9.140625" style="3"/>
    <col min="9996" max="9996" width="17" style="3" customWidth="1"/>
    <col min="9997" max="10230" width="9.140625" style="3"/>
    <col min="10231" max="10231" width="33.42578125" style="3" bestFit="1" customWidth="1"/>
    <col min="10232" max="10237" width="0" style="3" hidden="1" customWidth="1"/>
    <col min="10238" max="10238" width="10.5703125" style="3" bestFit="1" customWidth="1"/>
    <col min="10239" max="10239" width="8.140625" style="3" customWidth="1"/>
    <col min="10240" max="10243" width="8.28515625" style="3" customWidth="1"/>
    <col min="10244" max="10244" width="9.85546875" style="3" customWidth="1"/>
    <col min="10245" max="10245" width="10.28515625" style="3" customWidth="1"/>
    <col min="10246" max="10246" width="8.28515625" style="3" bestFit="1" customWidth="1"/>
    <col min="10247" max="10248" width="8.42578125" style="3" bestFit="1" customWidth="1"/>
    <col min="10249" max="10249" width="7.28515625" style="3" bestFit="1" customWidth="1"/>
    <col min="10250" max="10250" width="10.5703125" style="3" bestFit="1" customWidth="1"/>
    <col min="10251" max="10251" width="9.140625" style="3"/>
    <col min="10252" max="10252" width="17" style="3" customWidth="1"/>
    <col min="10253" max="10486" width="9.140625" style="3"/>
    <col min="10487" max="10487" width="33.42578125" style="3" bestFit="1" customWidth="1"/>
    <col min="10488" max="10493" width="0" style="3" hidden="1" customWidth="1"/>
    <col min="10494" max="10494" width="10.5703125" style="3" bestFit="1" customWidth="1"/>
    <col min="10495" max="10495" width="8.140625" style="3" customWidth="1"/>
    <col min="10496" max="10499" width="8.28515625" style="3" customWidth="1"/>
    <col min="10500" max="10500" width="9.85546875" style="3" customWidth="1"/>
    <col min="10501" max="10501" width="10.28515625" style="3" customWidth="1"/>
    <col min="10502" max="10502" width="8.28515625" style="3" bestFit="1" customWidth="1"/>
    <col min="10503" max="10504" width="8.42578125" style="3" bestFit="1" customWidth="1"/>
    <col min="10505" max="10505" width="7.28515625" style="3" bestFit="1" customWidth="1"/>
    <col min="10506" max="10506" width="10.5703125" style="3" bestFit="1" customWidth="1"/>
    <col min="10507" max="10507" width="9.140625" style="3"/>
    <col min="10508" max="10508" width="17" style="3" customWidth="1"/>
    <col min="10509" max="10742" width="9.140625" style="3"/>
    <col min="10743" max="10743" width="33.42578125" style="3" bestFit="1" customWidth="1"/>
    <col min="10744" max="10749" width="0" style="3" hidden="1" customWidth="1"/>
    <col min="10750" max="10750" width="10.5703125" style="3" bestFit="1" customWidth="1"/>
    <col min="10751" max="10751" width="8.140625" style="3" customWidth="1"/>
    <col min="10752" max="10755" width="8.28515625" style="3" customWidth="1"/>
    <col min="10756" max="10756" width="9.85546875" style="3" customWidth="1"/>
    <col min="10757" max="10757" width="10.28515625" style="3" customWidth="1"/>
    <col min="10758" max="10758" width="8.28515625" style="3" bestFit="1" customWidth="1"/>
    <col min="10759" max="10760" width="8.42578125" style="3" bestFit="1" customWidth="1"/>
    <col min="10761" max="10761" width="7.28515625" style="3" bestFit="1" customWidth="1"/>
    <col min="10762" max="10762" width="10.5703125" style="3" bestFit="1" customWidth="1"/>
    <col min="10763" max="10763" width="9.140625" style="3"/>
    <col min="10764" max="10764" width="17" style="3" customWidth="1"/>
    <col min="10765" max="10998" width="9.140625" style="3"/>
    <col min="10999" max="10999" width="33.42578125" style="3" bestFit="1" customWidth="1"/>
    <col min="11000" max="11005" width="0" style="3" hidden="1" customWidth="1"/>
    <col min="11006" max="11006" width="10.5703125" style="3" bestFit="1" customWidth="1"/>
    <col min="11007" max="11007" width="8.140625" style="3" customWidth="1"/>
    <col min="11008" max="11011" width="8.28515625" style="3" customWidth="1"/>
    <col min="11012" max="11012" width="9.85546875" style="3" customWidth="1"/>
    <col min="11013" max="11013" width="10.28515625" style="3" customWidth="1"/>
    <col min="11014" max="11014" width="8.28515625" style="3" bestFit="1" customWidth="1"/>
    <col min="11015" max="11016" width="8.42578125" style="3" bestFit="1" customWidth="1"/>
    <col min="11017" max="11017" width="7.28515625" style="3" bestFit="1" customWidth="1"/>
    <col min="11018" max="11018" width="10.5703125" style="3" bestFit="1" customWidth="1"/>
    <col min="11019" max="11019" width="9.140625" style="3"/>
    <col min="11020" max="11020" width="17" style="3" customWidth="1"/>
    <col min="11021" max="11254" width="9.140625" style="3"/>
    <col min="11255" max="11255" width="33.42578125" style="3" bestFit="1" customWidth="1"/>
    <col min="11256" max="11261" width="0" style="3" hidden="1" customWidth="1"/>
    <col min="11262" max="11262" width="10.5703125" style="3" bestFit="1" customWidth="1"/>
    <col min="11263" max="11263" width="8.140625" style="3" customWidth="1"/>
    <col min="11264" max="11267" width="8.28515625" style="3" customWidth="1"/>
    <col min="11268" max="11268" width="9.85546875" style="3" customWidth="1"/>
    <col min="11269" max="11269" width="10.28515625" style="3" customWidth="1"/>
    <col min="11270" max="11270" width="8.28515625" style="3" bestFit="1" customWidth="1"/>
    <col min="11271" max="11272" width="8.42578125" style="3" bestFit="1" customWidth="1"/>
    <col min="11273" max="11273" width="7.28515625" style="3" bestFit="1" customWidth="1"/>
    <col min="11274" max="11274" width="10.5703125" style="3" bestFit="1" customWidth="1"/>
    <col min="11275" max="11275" width="9.140625" style="3"/>
    <col min="11276" max="11276" width="17" style="3" customWidth="1"/>
    <col min="11277" max="11510" width="9.140625" style="3"/>
    <col min="11511" max="11511" width="33.42578125" style="3" bestFit="1" customWidth="1"/>
    <col min="11512" max="11517" width="0" style="3" hidden="1" customWidth="1"/>
    <col min="11518" max="11518" width="10.5703125" style="3" bestFit="1" customWidth="1"/>
    <col min="11519" max="11519" width="8.140625" style="3" customWidth="1"/>
    <col min="11520" max="11523" width="8.28515625" style="3" customWidth="1"/>
    <col min="11524" max="11524" width="9.85546875" style="3" customWidth="1"/>
    <col min="11525" max="11525" width="10.28515625" style="3" customWidth="1"/>
    <col min="11526" max="11526" width="8.28515625" style="3" bestFit="1" customWidth="1"/>
    <col min="11527" max="11528" width="8.42578125" style="3" bestFit="1" customWidth="1"/>
    <col min="11529" max="11529" width="7.28515625" style="3" bestFit="1" customWidth="1"/>
    <col min="11530" max="11530" width="10.5703125" style="3" bestFit="1" customWidth="1"/>
    <col min="11531" max="11531" width="9.140625" style="3"/>
    <col min="11532" max="11532" width="17" style="3" customWidth="1"/>
    <col min="11533" max="11766" width="9.140625" style="3"/>
    <col min="11767" max="11767" width="33.42578125" style="3" bestFit="1" customWidth="1"/>
    <col min="11768" max="11773" width="0" style="3" hidden="1" customWidth="1"/>
    <col min="11774" max="11774" width="10.5703125" style="3" bestFit="1" customWidth="1"/>
    <col min="11775" max="11775" width="8.140625" style="3" customWidth="1"/>
    <col min="11776" max="11779" width="8.28515625" style="3" customWidth="1"/>
    <col min="11780" max="11780" width="9.85546875" style="3" customWidth="1"/>
    <col min="11781" max="11781" width="10.28515625" style="3" customWidth="1"/>
    <col min="11782" max="11782" width="8.28515625" style="3" bestFit="1" customWidth="1"/>
    <col min="11783" max="11784" width="8.42578125" style="3" bestFit="1" customWidth="1"/>
    <col min="11785" max="11785" width="7.28515625" style="3" bestFit="1" customWidth="1"/>
    <col min="11786" max="11786" width="10.5703125" style="3" bestFit="1" customWidth="1"/>
    <col min="11787" max="11787" width="9.140625" style="3"/>
    <col min="11788" max="11788" width="17" style="3" customWidth="1"/>
    <col min="11789" max="12022" width="9.140625" style="3"/>
    <col min="12023" max="12023" width="33.42578125" style="3" bestFit="1" customWidth="1"/>
    <col min="12024" max="12029" width="0" style="3" hidden="1" customWidth="1"/>
    <col min="12030" max="12030" width="10.5703125" style="3" bestFit="1" customWidth="1"/>
    <col min="12031" max="12031" width="8.140625" style="3" customWidth="1"/>
    <col min="12032" max="12035" width="8.28515625" style="3" customWidth="1"/>
    <col min="12036" max="12036" width="9.85546875" style="3" customWidth="1"/>
    <col min="12037" max="12037" width="10.28515625" style="3" customWidth="1"/>
    <col min="12038" max="12038" width="8.28515625" style="3" bestFit="1" customWidth="1"/>
    <col min="12039" max="12040" width="8.42578125" style="3" bestFit="1" customWidth="1"/>
    <col min="12041" max="12041" width="7.28515625" style="3" bestFit="1" customWidth="1"/>
    <col min="12042" max="12042" width="10.5703125" style="3" bestFit="1" customWidth="1"/>
    <col min="12043" max="12043" width="9.140625" style="3"/>
    <col min="12044" max="12044" width="17" style="3" customWidth="1"/>
    <col min="12045" max="12278" width="9.140625" style="3"/>
    <col min="12279" max="12279" width="33.42578125" style="3" bestFit="1" customWidth="1"/>
    <col min="12280" max="12285" width="0" style="3" hidden="1" customWidth="1"/>
    <col min="12286" max="12286" width="10.5703125" style="3" bestFit="1" customWidth="1"/>
    <col min="12287" max="12287" width="8.140625" style="3" customWidth="1"/>
    <col min="12288" max="12291" width="8.28515625" style="3" customWidth="1"/>
    <col min="12292" max="12292" width="9.85546875" style="3" customWidth="1"/>
    <col min="12293" max="12293" width="10.28515625" style="3" customWidth="1"/>
    <col min="12294" max="12294" width="8.28515625" style="3" bestFit="1" customWidth="1"/>
    <col min="12295" max="12296" width="8.42578125" style="3" bestFit="1" customWidth="1"/>
    <col min="12297" max="12297" width="7.28515625" style="3" bestFit="1" customWidth="1"/>
    <col min="12298" max="12298" width="10.5703125" style="3" bestFit="1" customWidth="1"/>
    <col min="12299" max="12299" width="9.140625" style="3"/>
    <col min="12300" max="12300" width="17" style="3" customWidth="1"/>
    <col min="12301" max="12534" width="9.140625" style="3"/>
    <col min="12535" max="12535" width="33.42578125" style="3" bestFit="1" customWidth="1"/>
    <col min="12536" max="12541" width="0" style="3" hidden="1" customWidth="1"/>
    <col min="12542" max="12542" width="10.5703125" style="3" bestFit="1" customWidth="1"/>
    <col min="12543" max="12543" width="8.140625" style="3" customWidth="1"/>
    <col min="12544" max="12547" width="8.28515625" style="3" customWidth="1"/>
    <col min="12548" max="12548" width="9.85546875" style="3" customWidth="1"/>
    <col min="12549" max="12549" width="10.28515625" style="3" customWidth="1"/>
    <col min="12550" max="12550" width="8.28515625" style="3" bestFit="1" customWidth="1"/>
    <col min="12551" max="12552" width="8.42578125" style="3" bestFit="1" customWidth="1"/>
    <col min="12553" max="12553" width="7.28515625" style="3" bestFit="1" customWidth="1"/>
    <col min="12554" max="12554" width="10.5703125" style="3" bestFit="1" customWidth="1"/>
    <col min="12555" max="12555" width="9.140625" style="3"/>
    <col min="12556" max="12556" width="17" style="3" customWidth="1"/>
    <col min="12557" max="12790" width="9.140625" style="3"/>
    <col min="12791" max="12791" width="33.42578125" style="3" bestFit="1" customWidth="1"/>
    <col min="12792" max="12797" width="0" style="3" hidden="1" customWidth="1"/>
    <col min="12798" max="12798" width="10.5703125" style="3" bestFit="1" customWidth="1"/>
    <col min="12799" max="12799" width="8.140625" style="3" customWidth="1"/>
    <col min="12800" max="12803" width="8.28515625" style="3" customWidth="1"/>
    <col min="12804" max="12804" width="9.85546875" style="3" customWidth="1"/>
    <col min="12805" max="12805" width="10.28515625" style="3" customWidth="1"/>
    <col min="12806" max="12806" width="8.28515625" style="3" bestFit="1" customWidth="1"/>
    <col min="12807" max="12808" width="8.42578125" style="3" bestFit="1" customWidth="1"/>
    <col min="12809" max="12809" width="7.28515625" style="3" bestFit="1" customWidth="1"/>
    <col min="12810" max="12810" width="10.5703125" style="3" bestFit="1" customWidth="1"/>
    <col min="12811" max="12811" width="9.140625" style="3"/>
    <col min="12812" max="12812" width="17" style="3" customWidth="1"/>
    <col min="12813" max="13046" width="9.140625" style="3"/>
    <col min="13047" max="13047" width="33.42578125" style="3" bestFit="1" customWidth="1"/>
    <col min="13048" max="13053" width="0" style="3" hidden="1" customWidth="1"/>
    <col min="13054" max="13054" width="10.5703125" style="3" bestFit="1" customWidth="1"/>
    <col min="13055" max="13055" width="8.140625" style="3" customWidth="1"/>
    <col min="13056" max="13059" width="8.28515625" style="3" customWidth="1"/>
    <col min="13060" max="13060" width="9.85546875" style="3" customWidth="1"/>
    <col min="13061" max="13061" width="10.28515625" style="3" customWidth="1"/>
    <col min="13062" max="13062" width="8.28515625" style="3" bestFit="1" customWidth="1"/>
    <col min="13063" max="13064" width="8.42578125" style="3" bestFit="1" customWidth="1"/>
    <col min="13065" max="13065" width="7.28515625" style="3" bestFit="1" customWidth="1"/>
    <col min="13066" max="13066" width="10.5703125" style="3" bestFit="1" customWidth="1"/>
    <col min="13067" max="13067" width="9.140625" style="3"/>
    <col min="13068" max="13068" width="17" style="3" customWidth="1"/>
    <col min="13069" max="13302" width="9.140625" style="3"/>
    <col min="13303" max="13303" width="33.42578125" style="3" bestFit="1" customWidth="1"/>
    <col min="13304" max="13309" width="0" style="3" hidden="1" customWidth="1"/>
    <col min="13310" max="13310" width="10.5703125" style="3" bestFit="1" customWidth="1"/>
    <col min="13311" max="13311" width="8.140625" style="3" customWidth="1"/>
    <col min="13312" max="13315" width="8.28515625" style="3" customWidth="1"/>
    <col min="13316" max="13316" width="9.85546875" style="3" customWidth="1"/>
    <col min="13317" max="13317" width="10.28515625" style="3" customWidth="1"/>
    <col min="13318" max="13318" width="8.28515625" style="3" bestFit="1" customWidth="1"/>
    <col min="13319" max="13320" width="8.42578125" style="3" bestFit="1" customWidth="1"/>
    <col min="13321" max="13321" width="7.28515625" style="3" bestFit="1" customWidth="1"/>
    <col min="13322" max="13322" width="10.5703125" style="3" bestFit="1" customWidth="1"/>
    <col min="13323" max="13323" width="9.140625" style="3"/>
    <col min="13324" max="13324" width="17" style="3" customWidth="1"/>
    <col min="13325" max="13558" width="9.140625" style="3"/>
    <col min="13559" max="13559" width="33.42578125" style="3" bestFit="1" customWidth="1"/>
    <col min="13560" max="13565" width="0" style="3" hidden="1" customWidth="1"/>
    <col min="13566" max="13566" width="10.5703125" style="3" bestFit="1" customWidth="1"/>
    <col min="13567" max="13567" width="8.140625" style="3" customWidth="1"/>
    <col min="13568" max="13571" width="8.28515625" style="3" customWidth="1"/>
    <col min="13572" max="13572" width="9.85546875" style="3" customWidth="1"/>
    <col min="13573" max="13573" width="10.28515625" style="3" customWidth="1"/>
    <col min="13574" max="13574" width="8.28515625" style="3" bestFit="1" customWidth="1"/>
    <col min="13575" max="13576" width="8.42578125" style="3" bestFit="1" customWidth="1"/>
    <col min="13577" max="13577" width="7.28515625" style="3" bestFit="1" customWidth="1"/>
    <col min="13578" max="13578" width="10.5703125" style="3" bestFit="1" customWidth="1"/>
    <col min="13579" max="13579" width="9.140625" style="3"/>
    <col min="13580" max="13580" width="17" style="3" customWidth="1"/>
    <col min="13581" max="13814" width="9.140625" style="3"/>
    <col min="13815" max="13815" width="33.42578125" style="3" bestFit="1" customWidth="1"/>
    <col min="13816" max="13821" width="0" style="3" hidden="1" customWidth="1"/>
    <col min="13822" max="13822" width="10.5703125" style="3" bestFit="1" customWidth="1"/>
    <col min="13823" max="13823" width="8.140625" style="3" customWidth="1"/>
    <col min="13824" max="13827" width="8.28515625" style="3" customWidth="1"/>
    <col min="13828" max="13828" width="9.85546875" style="3" customWidth="1"/>
    <col min="13829" max="13829" width="10.28515625" style="3" customWidth="1"/>
    <col min="13830" max="13830" width="8.28515625" style="3" bestFit="1" customWidth="1"/>
    <col min="13831" max="13832" width="8.42578125" style="3" bestFit="1" customWidth="1"/>
    <col min="13833" max="13833" width="7.28515625" style="3" bestFit="1" customWidth="1"/>
    <col min="13834" max="13834" width="10.5703125" style="3" bestFit="1" customWidth="1"/>
    <col min="13835" max="13835" width="9.140625" style="3"/>
    <col min="13836" max="13836" width="17" style="3" customWidth="1"/>
    <col min="13837" max="14070" width="9.140625" style="3"/>
    <col min="14071" max="14071" width="33.42578125" style="3" bestFit="1" customWidth="1"/>
    <col min="14072" max="14077" width="0" style="3" hidden="1" customWidth="1"/>
    <col min="14078" max="14078" width="10.5703125" style="3" bestFit="1" customWidth="1"/>
    <col min="14079" max="14079" width="8.140625" style="3" customWidth="1"/>
    <col min="14080" max="14083" width="8.28515625" style="3" customWidth="1"/>
    <col min="14084" max="14084" width="9.85546875" style="3" customWidth="1"/>
    <col min="14085" max="14085" width="10.28515625" style="3" customWidth="1"/>
    <col min="14086" max="14086" width="8.28515625" style="3" bestFit="1" customWidth="1"/>
    <col min="14087" max="14088" width="8.42578125" style="3" bestFit="1" customWidth="1"/>
    <col min="14089" max="14089" width="7.28515625" style="3" bestFit="1" customWidth="1"/>
    <col min="14090" max="14090" width="10.5703125" style="3" bestFit="1" customWidth="1"/>
    <col min="14091" max="14091" width="9.140625" style="3"/>
    <col min="14092" max="14092" width="17" style="3" customWidth="1"/>
    <col min="14093" max="14326" width="9.140625" style="3"/>
    <col min="14327" max="14327" width="33.42578125" style="3" bestFit="1" customWidth="1"/>
    <col min="14328" max="14333" width="0" style="3" hidden="1" customWidth="1"/>
    <col min="14334" max="14334" width="10.5703125" style="3" bestFit="1" customWidth="1"/>
    <col min="14335" max="14335" width="8.140625" style="3" customWidth="1"/>
    <col min="14336" max="14339" width="8.28515625" style="3" customWidth="1"/>
    <col min="14340" max="14340" width="9.85546875" style="3" customWidth="1"/>
    <col min="14341" max="14341" width="10.28515625" style="3" customWidth="1"/>
    <col min="14342" max="14342" width="8.28515625" style="3" bestFit="1" customWidth="1"/>
    <col min="14343" max="14344" width="8.42578125" style="3" bestFit="1" customWidth="1"/>
    <col min="14345" max="14345" width="7.28515625" style="3" bestFit="1" customWidth="1"/>
    <col min="14346" max="14346" width="10.5703125" style="3" bestFit="1" customWidth="1"/>
    <col min="14347" max="14347" width="9.140625" style="3"/>
    <col min="14348" max="14348" width="17" style="3" customWidth="1"/>
    <col min="14349" max="14582" width="9.140625" style="3"/>
    <col min="14583" max="14583" width="33.42578125" style="3" bestFit="1" customWidth="1"/>
    <col min="14584" max="14589" width="0" style="3" hidden="1" customWidth="1"/>
    <col min="14590" max="14590" width="10.5703125" style="3" bestFit="1" customWidth="1"/>
    <col min="14591" max="14591" width="8.140625" style="3" customWidth="1"/>
    <col min="14592" max="14595" width="8.28515625" style="3" customWidth="1"/>
    <col min="14596" max="14596" width="9.85546875" style="3" customWidth="1"/>
    <col min="14597" max="14597" width="10.28515625" style="3" customWidth="1"/>
    <col min="14598" max="14598" width="8.28515625" style="3" bestFit="1" customWidth="1"/>
    <col min="14599" max="14600" width="8.42578125" style="3" bestFit="1" customWidth="1"/>
    <col min="14601" max="14601" width="7.28515625" style="3" bestFit="1" customWidth="1"/>
    <col min="14602" max="14602" width="10.5703125" style="3" bestFit="1" customWidth="1"/>
    <col min="14603" max="14603" width="9.140625" style="3"/>
    <col min="14604" max="14604" width="17" style="3" customWidth="1"/>
    <col min="14605" max="14838" width="9.140625" style="3"/>
    <col min="14839" max="14839" width="33.42578125" style="3" bestFit="1" customWidth="1"/>
    <col min="14840" max="14845" width="0" style="3" hidden="1" customWidth="1"/>
    <col min="14846" max="14846" width="10.5703125" style="3" bestFit="1" customWidth="1"/>
    <col min="14847" max="14847" width="8.140625" style="3" customWidth="1"/>
    <col min="14848" max="14851" width="8.28515625" style="3" customWidth="1"/>
    <col min="14852" max="14852" width="9.85546875" style="3" customWidth="1"/>
    <col min="14853" max="14853" width="10.28515625" style="3" customWidth="1"/>
    <col min="14854" max="14854" width="8.28515625" style="3" bestFit="1" customWidth="1"/>
    <col min="14855" max="14856" width="8.42578125" style="3" bestFit="1" customWidth="1"/>
    <col min="14857" max="14857" width="7.28515625" style="3" bestFit="1" customWidth="1"/>
    <col min="14858" max="14858" width="10.5703125" style="3" bestFit="1" customWidth="1"/>
    <col min="14859" max="14859" width="9.140625" style="3"/>
    <col min="14860" max="14860" width="17" style="3" customWidth="1"/>
    <col min="14861" max="15094" width="9.140625" style="3"/>
    <col min="15095" max="15095" width="33.42578125" style="3" bestFit="1" customWidth="1"/>
    <col min="15096" max="15101" width="0" style="3" hidden="1" customWidth="1"/>
    <col min="15102" max="15102" width="10.5703125" style="3" bestFit="1" customWidth="1"/>
    <col min="15103" max="15103" width="8.140625" style="3" customWidth="1"/>
    <col min="15104" max="15107" width="8.28515625" style="3" customWidth="1"/>
    <col min="15108" max="15108" width="9.85546875" style="3" customWidth="1"/>
    <col min="15109" max="15109" width="10.28515625" style="3" customWidth="1"/>
    <col min="15110" max="15110" width="8.28515625" style="3" bestFit="1" customWidth="1"/>
    <col min="15111" max="15112" width="8.42578125" style="3" bestFit="1" customWidth="1"/>
    <col min="15113" max="15113" width="7.28515625" style="3" bestFit="1" customWidth="1"/>
    <col min="15114" max="15114" width="10.5703125" style="3" bestFit="1" customWidth="1"/>
    <col min="15115" max="15115" width="9.140625" style="3"/>
    <col min="15116" max="15116" width="17" style="3" customWidth="1"/>
    <col min="15117" max="15350" width="9.140625" style="3"/>
    <col min="15351" max="15351" width="33.42578125" style="3" bestFit="1" customWidth="1"/>
    <col min="15352" max="15357" width="0" style="3" hidden="1" customWidth="1"/>
    <col min="15358" max="15358" width="10.5703125" style="3" bestFit="1" customWidth="1"/>
    <col min="15359" max="15359" width="8.140625" style="3" customWidth="1"/>
    <col min="15360" max="15363" width="8.28515625" style="3" customWidth="1"/>
    <col min="15364" max="15364" width="9.85546875" style="3" customWidth="1"/>
    <col min="15365" max="15365" width="10.28515625" style="3" customWidth="1"/>
    <col min="15366" max="15366" width="8.28515625" style="3" bestFit="1" customWidth="1"/>
    <col min="15367" max="15368" width="8.42578125" style="3" bestFit="1" customWidth="1"/>
    <col min="15369" max="15369" width="7.28515625" style="3" bestFit="1" customWidth="1"/>
    <col min="15370" max="15370" width="10.5703125" style="3" bestFit="1" customWidth="1"/>
    <col min="15371" max="15371" width="9.140625" style="3"/>
    <col min="15372" max="15372" width="17" style="3" customWidth="1"/>
    <col min="15373" max="15606" width="9.140625" style="3"/>
    <col min="15607" max="15607" width="33.42578125" style="3" bestFit="1" customWidth="1"/>
    <col min="15608" max="15613" width="0" style="3" hidden="1" customWidth="1"/>
    <col min="15614" max="15614" width="10.5703125" style="3" bestFit="1" customWidth="1"/>
    <col min="15615" max="15615" width="8.140625" style="3" customWidth="1"/>
    <col min="15616" max="15619" width="8.28515625" style="3" customWidth="1"/>
    <col min="15620" max="15620" width="9.85546875" style="3" customWidth="1"/>
    <col min="15621" max="15621" width="10.28515625" style="3" customWidth="1"/>
    <col min="15622" max="15622" width="8.28515625" style="3" bestFit="1" customWidth="1"/>
    <col min="15623" max="15624" width="8.42578125" style="3" bestFit="1" customWidth="1"/>
    <col min="15625" max="15625" width="7.28515625" style="3" bestFit="1" customWidth="1"/>
    <col min="15626" max="15626" width="10.5703125" style="3" bestFit="1" customWidth="1"/>
    <col min="15627" max="15627" width="9.140625" style="3"/>
    <col min="15628" max="15628" width="17" style="3" customWidth="1"/>
    <col min="15629" max="15862" width="9.140625" style="3"/>
    <col min="15863" max="15863" width="33.42578125" style="3" bestFit="1" customWidth="1"/>
    <col min="15864" max="15869" width="0" style="3" hidden="1" customWidth="1"/>
    <col min="15870" max="15870" width="10.5703125" style="3" bestFit="1" customWidth="1"/>
    <col min="15871" max="15871" width="8.140625" style="3" customWidth="1"/>
    <col min="15872" max="15875" width="8.28515625" style="3" customWidth="1"/>
    <col min="15876" max="15876" width="9.85546875" style="3" customWidth="1"/>
    <col min="15877" max="15877" width="10.28515625" style="3" customWidth="1"/>
    <col min="15878" max="15878" width="8.28515625" style="3" bestFit="1" customWidth="1"/>
    <col min="15879" max="15880" width="8.42578125" style="3" bestFit="1" customWidth="1"/>
    <col min="15881" max="15881" width="7.28515625" style="3" bestFit="1" customWidth="1"/>
    <col min="15882" max="15882" width="10.5703125" style="3" bestFit="1" customWidth="1"/>
    <col min="15883" max="15883" width="9.140625" style="3"/>
    <col min="15884" max="15884" width="17" style="3" customWidth="1"/>
    <col min="15885" max="16118" width="9.140625" style="3"/>
    <col min="16119" max="16119" width="33.42578125" style="3" bestFit="1" customWidth="1"/>
    <col min="16120" max="16125" width="0" style="3" hidden="1" customWidth="1"/>
    <col min="16126" max="16126" width="10.5703125" style="3" bestFit="1" customWidth="1"/>
    <col min="16127" max="16127" width="8.140625" style="3" customWidth="1"/>
    <col min="16128" max="16131" width="8.28515625" style="3" customWidth="1"/>
    <col min="16132" max="16132" width="9.85546875" style="3" customWidth="1"/>
    <col min="16133" max="16133" width="10.28515625" style="3" customWidth="1"/>
    <col min="16134" max="16134" width="8.28515625" style="3" bestFit="1" customWidth="1"/>
    <col min="16135" max="16136" width="8.42578125" style="3" bestFit="1" customWidth="1"/>
    <col min="16137" max="16137" width="7.28515625" style="3" bestFit="1" customWidth="1"/>
    <col min="16138" max="16138" width="10.5703125" style="3" bestFit="1" customWidth="1"/>
    <col min="16139" max="16139" width="9.140625" style="3"/>
    <col min="16140" max="16140" width="17" style="3" customWidth="1"/>
    <col min="16141" max="16384" width="9.140625" style="3"/>
  </cols>
  <sheetData>
    <row r="1" spans="1:12" ht="16.5" thickBot="1" x14ac:dyDescent="0.3">
      <c r="A1" s="10" t="s">
        <v>36</v>
      </c>
      <c r="B1" s="11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30" customHeight="1" thickBot="1" x14ac:dyDescent="0.3">
      <c r="A2" s="10" t="s">
        <v>37</v>
      </c>
      <c r="B2" s="12" t="s">
        <v>86</v>
      </c>
      <c r="C2" s="5"/>
      <c r="D2" s="5"/>
      <c r="E2" s="5"/>
      <c r="F2" s="5"/>
      <c r="G2" s="5"/>
      <c r="H2" s="6"/>
      <c r="I2" s="6"/>
      <c r="J2" s="6"/>
      <c r="K2" s="6"/>
    </row>
    <row r="3" spans="1:12" ht="30" customHeight="1" x14ac:dyDescent="0.25">
      <c r="A3" s="1" t="s">
        <v>70</v>
      </c>
      <c r="B3" s="4" t="s">
        <v>74</v>
      </c>
      <c r="C3" s="52">
        <f>VLOOKUP(B3,Months!A:B,2, FALSE)</f>
        <v>4</v>
      </c>
      <c r="D3" s="5"/>
      <c r="E3" s="5"/>
      <c r="F3" s="5"/>
      <c r="G3" s="5"/>
      <c r="H3" s="6"/>
      <c r="I3" s="6"/>
      <c r="J3" s="6"/>
      <c r="K3" s="6"/>
    </row>
    <row r="4" spans="1:12" ht="47.25" x14ac:dyDescent="0.25">
      <c r="A4" s="20" t="s">
        <v>35</v>
      </c>
      <c r="B4" s="21" t="s">
        <v>34</v>
      </c>
      <c r="C4" s="34" t="s">
        <v>67</v>
      </c>
      <c r="D4" s="22" t="s">
        <v>65</v>
      </c>
      <c r="E4" s="22" t="s">
        <v>39</v>
      </c>
      <c r="F4" s="22" t="s">
        <v>66</v>
      </c>
      <c r="G4" s="45" t="s">
        <v>68</v>
      </c>
      <c r="H4" s="46" t="s">
        <v>0</v>
      </c>
      <c r="I4" s="22" t="s">
        <v>83</v>
      </c>
      <c r="J4" s="22" t="s">
        <v>85</v>
      </c>
      <c r="K4" s="55" t="s">
        <v>84</v>
      </c>
      <c r="L4" s="23" t="s">
        <v>64</v>
      </c>
    </row>
    <row r="5" spans="1:12" s="9" customFormat="1" ht="16.5" customHeight="1" x14ac:dyDescent="0.25">
      <c r="A5" s="32" t="s">
        <v>38</v>
      </c>
      <c r="B5" s="32"/>
      <c r="C5" s="35"/>
      <c r="D5" s="25"/>
      <c r="E5" s="25"/>
      <c r="F5" s="25"/>
      <c r="G5" s="39"/>
      <c r="H5" s="47"/>
      <c r="I5" s="27"/>
      <c r="J5" s="27"/>
      <c r="K5" s="53"/>
      <c r="L5" s="19"/>
    </row>
    <row r="6" spans="1:12" s="9" customFormat="1" ht="16.5" customHeight="1" x14ac:dyDescent="0.25">
      <c r="A6" s="16">
        <v>51400</v>
      </c>
      <c r="B6" s="16" t="s">
        <v>2</v>
      </c>
      <c r="C6" s="36"/>
      <c r="D6" s="26"/>
      <c r="E6" s="26"/>
      <c r="F6" s="27">
        <f t="shared" ref="F6:F68" si="0">C6+D6+E6</f>
        <v>0</v>
      </c>
      <c r="G6" s="40"/>
      <c r="H6" s="47">
        <f t="shared" ref="H6:H68" si="1">F6-G6</f>
        <v>0</v>
      </c>
      <c r="I6" s="27">
        <f>(H6/$C$3)*12</f>
        <v>0</v>
      </c>
      <c r="J6" s="27"/>
      <c r="K6" s="53">
        <f>F6-I6+J6</f>
        <v>0</v>
      </c>
      <c r="L6" s="16"/>
    </row>
    <row r="7" spans="1:12" s="9" customFormat="1" ht="16.5" customHeight="1" x14ac:dyDescent="0.25">
      <c r="A7" s="16">
        <v>51422</v>
      </c>
      <c r="B7" s="16" t="s">
        <v>1</v>
      </c>
      <c r="C7" s="36"/>
      <c r="D7" s="26"/>
      <c r="E7" s="26"/>
      <c r="F7" s="27">
        <f t="shared" si="0"/>
        <v>0</v>
      </c>
      <c r="G7" s="40"/>
      <c r="H7" s="47">
        <f t="shared" si="1"/>
        <v>0</v>
      </c>
      <c r="I7" s="27">
        <f t="shared" ref="I7:I10" si="2">(H7/$C$3)*12</f>
        <v>0</v>
      </c>
      <c r="J7" s="27"/>
      <c r="K7" s="53">
        <f t="shared" ref="K7:K10" si="3">F7-I7+J7</f>
        <v>0</v>
      </c>
      <c r="L7" s="14"/>
    </row>
    <row r="8" spans="1:12" s="9" customFormat="1" ht="16.5" customHeight="1" x14ac:dyDescent="0.25">
      <c r="A8" s="16">
        <v>51600</v>
      </c>
      <c r="B8" s="16" t="s">
        <v>3</v>
      </c>
      <c r="C8" s="36"/>
      <c r="D8" s="26"/>
      <c r="E8" s="26"/>
      <c r="F8" s="27">
        <f t="shared" si="0"/>
        <v>0</v>
      </c>
      <c r="G8" s="40"/>
      <c r="H8" s="47">
        <f t="shared" si="1"/>
        <v>0</v>
      </c>
      <c r="I8" s="27">
        <f t="shared" si="2"/>
        <v>0</v>
      </c>
      <c r="J8" s="27"/>
      <c r="K8" s="53">
        <f t="shared" si="3"/>
        <v>0</v>
      </c>
      <c r="L8" s="14"/>
    </row>
    <row r="9" spans="1:12" s="9" customFormat="1" ht="16.5" customHeight="1" x14ac:dyDescent="0.25">
      <c r="A9" s="16">
        <v>51800</v>
      </c>
      <c r="B9" s="16" t="s">
        <v>41</v>
      </c>
      <c r="C9" s="36"/>
      <c r="D9" s="26"/>
      <c r="E9" s="26"/>
      <c r="F9" s="27">
        <f t="shared" si="0"/>
        <v>0</v>
      </c>
      <c r="G9" s="40"/>
      <c r="H9" s="47">
        <f t="shared" si="1"/>
        <v>0</v>
      </c>
      <c r="I9" s="27">
        <f t="shared" si="2"/>
        <v>0</v>
      </c>
      <c r="J9" s="27"/>
      <c r="K9" s="53">
        <f t="shared" si="3"/>
        <v>0</v>
      </c>
      <c r="L9" s="14"/>
    </row>
    <row r="10" spans="1:12" s="9" customFormat="1" ht="16.5" customHeight="1" x14ac:dyDescent="0.25">
      <c r="A10" s="51" t="s">
        <v>69</v>
      </c>
      <c r="B10" s="16"/>
      <c r="C10" s="36"/>
      <c r="D10" s="26"/>
      <c r="E10" s="26"/>
      <c r="F10" s="27">
        <f t="shared" si="0"/>
        <v>0</v>
      </c>
      <c r="G10" s="40"/>
      <c r="H10" s="47">
        <f t="shared" si="1"/>
        <v>0</v>
      </c>
      <c r="I10" s="27">
        <f t="shared" si="2"/>
        <v>0</v>
      </c>
      <c r="J10" s="27"/>
      <c r="K10" s="53">
        <f t="shared" si="3"/>
        <v>0</v>
      </c>
      <c r="L10" s="14"/>
    </row>
    <row r="11" spans="1:12" s="9" customFormat="1" ht="16.5" customHeight="1" x14ac:dyDescent="0.25">
      <c r="A11" s="33" t="s">
        <v>44</v>
      </c>
      <c r="B11" s="33"/>
      <c r="C11" s="38"/>
      <c r="D11" s="28"/>
      <c r="E11" s="28"/>
      <c r="F11" s="25"/>
      <c r="G11" s="40"/>
      <c r="H11" s="50"/>
      <c r="I11" s="25"/>
      <c r="J11" s="25"/>
      <c r="K11" s="56"/>
      <c r="L11" s="24"/>
    </row>
    <row r="12" spans="1:12" s="9" customFormat="1" ht="16.5" customHeight="1" x14ac:dyDescent="0.25">
      <c r="A12" s="16">
        <v>52021</v>
      </c>
      <c r="B12" s="16" t="s">
        <v>4</v>
      </c>
      <c r="C12" s="36"/>
      <c r="D12" s="26"/>
      <c r="E12" s="26"/>
      <c r="F12" s="27">
        <f t="shared" si="0"/>
        <v>0</v>
      </c>
      <c r="G12" s="40"/>
      <c r="H12" s="47">
        <f t="shared" si="1"/>
        <v>0</v>
      </c>
      <c r="I12" s="27">
        <f t="shared" ref="I12:I18" si="4">(H12/$C$3)*12</f>
        <v>0</v>
      </c>
      <c r="J12" s="27"/>
      <c r="K12" s="53">
        <f t="shared" ref="K12:K18" si="5">F12-I12+J12</f>
        <v>0</v>
      </c>
      <c r="L12" s="14"/>
    </row>
    <row r="13" spans="1:12" s="9" customFormat="1" ht="16.5" customHeight="1" x14ac:dyDescent="0.25">
      <c r="A13" s="16">
        <v>52022</v>
      </c>
      <c r="B13" s="16" t="s">
        <v>5</v>
      </c>
      <c r="C13" s="36"/>
      <c r="D13" s="26"/>
      <c r="E13" s="26"/>
      <c r="F13" s="27">
        <f t="shared" si="0"/>
        <v>0</v>
      </c>
      <c r="G13" s="40"/>
      <c r="H13" s="47">
        <f t="shared" si="1"/>
        <v>0</v>
      </c>
      <c r="I13" s="27">
        <f t="shared" si="4"/>
        <v>0</v>
      </c>
      <c r="J13" s="27"/>
      <c r="K13" s="53">
        <f t="shared" si="5"/>
        <v>0</v>
      </c>
      <c r="L13" s="14"/>
    </row>
    <row r="14" spans="1:12" s="9" customFormat="1" ht="16.5" customHeight="1" x14ac:dyDescent="0.25">
      <c r="A14" s="16">
        <v>52023</v>
      </c>
      <c r="B14" s="16" t="s">
        <v>42</v>
      </c>
      <c r="C14" s="36"/>
      <c r="D14" s="26"/>
      <c r="E14" s="26"/>
      <c r="F14" s="27">
        <f t="shared" si="0"/>
        <v>0</v>
      </c>
      <c r="G14" s="40"/>
      <c r="H14" s="47">
        <f t="shared" si="1"/>
        <v>0</v>
      </c>
      <c r="I14" s="27">
        <f t="shared" si="4"/>
        <v>0</v>
      </c>
      <c r="J14" s="27"/>
      <c r="K14" s="53">
        <f t="shared" si="5"/>
        <v>0</v>
      </c>
      <c r="L14" s="14"/>
    </row>
    <row r="15" spans="1:12" s="9" customFormat="1" ht="16.5" customHeight="1" x14ac:dyDescent="0.25">
      <c r="A15" s="16">
        <v>52024</v>
      </c>
      <c r="B15" s="16" t="s">
        <v>6</v>
      </c>
      <c r="C15" s="36"/>
      <c r="D15" s="26"/>
      <c r="E15" s="26"/>
      <c r="F15" s="27">
        <f t="shared" si="0"/>
        <v>0</v>
      </c>
      <c r="G15" s="40"/>
      <c r="H15" s="47">
        <f t="shared" si="1"/>
        <v>0</v>
      </c>
      <c r="I15" s="27">
        <f t="shared" si="4"/>
        <v>0</v>
      </c>
      <c r="J15" s="27"/>
      <c r="K15" s="53">
        <f t="shared" si="5"/>
        <v>0</v>
      </c>
      <c r="L15" s="14"/>
    </row>
    <row r="16" spans="1:12" s="9" customFormat="1" ht="16.5" customHeight="1" x14ac:dyDescent="0.25">
      <c r="A16" s="16">
        <v>52025</v>
      </c>
      <c r="B16" s="16" t="s">
        <v>7</v>
      </c>
      <c r="C16" s="36"/>
      <c r="D16" s="26"/>
      <c r="E16" s="26"/>
      <c r="F16" s="27">
        <f t="shared" si="0"/>
        <v>0</v>
      </c>
      <c r="G16" s="40"/>
      <c r="H16" s="47">
        <f t="shared" si="1"/>
        <v>0</v>
      </c>
      <c r="I16" s="27">
        <f t="shared" si="4"/>
        <v>0</v>
      </c>
      <c r="J16" s="27"/>
      <c r="K16" s="53">
        <f t="shared" si="5"/>
        <v>0</v>
      </c>
      <c r="L16" s="14"/>
    </row>
    <row r="17" spans="1:12" s="9" customFormat="1" ht="16.5" customHeight="1" x14ac:dyDescent="0.25">
      <c r="A17" s="16">
        <v>52026</v>
      </c>
      <c r="B17" s="16" t="s">
        <v>43</v>
      </c>
      <c r="C17" s="36"/>
      <c r="D17" s="26"/>
      <c r="E17" s="26"/>
      <c r="F17" s="27">
        <f t="shared" si="0"/>
        <v>0</v>
      </c>
      <c r="G17" s="40"/>
      <c r="H17" s="47">
        <f t="shared" si="1"/>
        <v>0</v>
      </c>
      <c r="I17" s="27">
        <f t="shared" si="4"/>
        <v>0</v>
      </c>
      <c r="J17" s="27"/>
      <c r="K17" s="53">
        <f t="shared" si="5"/>
        <v>0</v>
      </c>
      <c r="L17" s="14"/>
    </row>
    <row r="18" spans="1:12" s="9" customFormat="1" ht="16.5" customHeight="1" x14ac:dyDescent="0.25">
      <c r="A18" s="51" t="s">
        <v>69</v>
      </c>
      <c r="B18" s="16"/>
      <c r="C18" s="36"/>
      <c r="D18" s="26"/>
      <c r="E18" s="26"/>
      <c r="F18" s="27">
        <f t="shared" si="0"/>
        <v>0</v>
      </c>
      <c r="G18" s="40"/>
      <c r="H18" s="47">
        <f t="shared" si="1"/>
        <v>0</v>
      </c>
      <c r="I18" s="27">
        <f t="shared" si="4"/>
        <v>0</v>
      </c>
      <c r="J18" s="27"/>
      <c r="K18" s="53">
        <f t="shared" si="5"/>
        <v>0</v>
      </c>
      <c r="L18" s="14"/>
    </row>
    <row r="19" spans="1:12" s="9" customFormat="1" ht="16.5" customHeight="1" x14ac:dyDescent="0.25">
      <c r="A19" s="33" t="s">
        <v>45</v>
      </c>
      <c r="B19" s="33"/>
      <c r="C19" s="38"/>
      <c r="D19" s="28"/>
      <c r="E19" s="28"/>
      <c r="F19" s="25"/>
      <c r="G19" s="44"/>
      <c r="H19" s="50"/>
      <c r="I19" s="25"/>
      <c r="J19" s="25"/>
      <c r="K19" s="56"/>
      <c r="L19" s="24"/>
    </row>
    <row r="20" spans="1:12" s="9" customFormat="1" ht="16.5" customHeight="1" x14ac:dyDescent="0.25">
      <c r="A20" s="16">
        <v>52030</v>
      </c>
      <c r="B20" s="16" t="s">
        <v>8</v>
      </c>
      <c r="C20" s="36"/>
      <c r="D20" s="26"/>
      <c r="E20" s="26"/>
      <c r="F20" s="27">
        <f t="shared" si="0"/>
        <v>0</v>
      </c>
      <c r="G20" s="40"/>
      <c r="H20" s="47">
        <f t="shared" si="1"/>
        <v>0</v>
      </c>
      <c r="I20" s="27">
        <f t="shared" ref="I20:I36" si="6">(H20/$C$3)*12</f>
        <v>0</v>
      </c>
      <c r="J20" s="27"/>
      <c r="K20" s="53">
        <f t="shared" ref="K20:K36" si="7">F20-I20+J20</f>
        <v>0</v>
      </c>
      <c r="L20" s="14"/>
    </row>
    <row r="21" spans="1:12" s="9" customFormat="1" ht="16.5" customHeight="1" x14ac:dyDescent="0.25">
      <c r="A21" s="16">
        <v>52032</v>
      </c>
      <c r="B21" s="16" t="s">
        <v>9</v>
      </c>
      <c r="C21" s="36"/>
      <c r="D21" s="26"/>
      <c r="E21" s="26"/>
      <c r="F21" s="27">
        <f t="shared" si="0"/>
        <v>0</v>
      </c>
      <c r="G21" s="40"/>
      <c r="H21" s="47">
        <f t="shared" si="1"/>
        <v>0</v>
      </c>
      <c r="I21" s="27">
        <f t="shared" si="6"/>
        <v>0</v>
      </c>
      <c r="J21" s="27"/>
      <c r="K21" s="53">
        <f t="shared" si="7"/>
        <v>0</v>
      </c>
      <c r="L21" s="14"/>
    </row>
    <row r="22" spans="1:12" s="9" customFormat="1" ht="16.5" customHeight="1" x14ac:dyDescent="0.25">
      <c r="A22" s="16">
        <v>52034</v>
      </c>
      <c r="B22" s="16" t="s">
        <v>46</v>
      </c>
      <c r="C22" s="36"/>
      <c r="D22" s="26"/>
      <c r="E22" s="26"/>
      <c r="F22" s="27">
        <f t="shared" si="0"/>
        <v>0</v>
      </c>
      <c r="G22" s="40"/>
      <c r="H22" s="47">
        <f t="shared" si="1"/>
        <v>0</v>
      </c>
      <c r="I22" s="27">
        <f t="shared" si="6"/>
        <v>0</v>
      </c>
      <c r="J22" s="27"/>
      <c r="K22" s="53">
        <f t="shared" si="7"/>
        <v>0</v>
      </c>
      <c r="L22" s="14"/>
    </row>
    <row r="23" spans="1:12" s="9" customFormat="1" ht="16.5" customHeight="1" x14ac:dyDescent="0.25">
      <c r="A23" s="16">
        <v>52037</v>
      </c>
      <c r="B23" s="16" t="s">
        <v>47</v>
      </c>
      <c r="C23" s="36"/>
      <c r="D23" s="26"/>
      <c r="E23" s="26"/>
      <c r="F23" s="27">
        <f t="shared" si="0"/>
        <v>0</v>
      </c>
      <c r="G23" s="40"/>
      <c r="H23" s="47">
        <f t="shared" si="1"/>
        <v>0</v>
      </c>
      <c r="I23" s="27">
        <f t="shared" si="6"/>
        <v>0</v>
      </c>
      <c r="J23" s="27"/>
      <c r="K23" s="53">
        <f t="shared" si="7"/>
        <v>0</v>
      </c>
      <c r="L23" s="14"/>
    </row>
    <row r="24" spans="1:12" s="9" customFormat="1" ht="16.5" customHeight="1" x14ac:dyDescent="0.25">
      <c r="A24" s="16">
        <v>52038</v>
      </c>
      <c r="B24" s="16" t="s">
        <v>49</v>
      </c>
      <c r="C24" s="36"/>
      <c r="D24" s="26"/>
      <c r="E24" s="26"/>
      <c r="F24" s="27">
        <f t="shared" si="0"/>
        <v>0</v>
      </c>
      <c r="G24" s="40"/>
      <c r="H24" s="47">
        <f t="shared" si="1"/>
        <v>0</v>
      </c>
      <c r="I24" s="27">
        <f t="shared" si="6"/>
        <v>0</v>
      </c>
      <c r="J24" s="27"/>
      <c r="K24" s="53">
        <f t="shared" si="7"/>
        <v>0</v>
      </c>
      <c r="L24" s="14"/>
    </row>
    <row r="25" spans="1:12" s="9" customFormat="1" ht="16.5" customHeight="1" x14ac:dyDescent="0.25">
      <c r="A25" s="51" t="s">
        <v>69</v>
      </c>
      <c r="B25" s="16"/>
      <c r="C25" s="36"/>
      <c r="D25" s="26"/>
      <c r="E25" s="26"/>
      <c r="F25" s="27">
        <f t="shared" si="0"/>
        <v>0</v>
      </c>
      <c r="G25" s="40"/>
      <c r="H25" s="47">
        <f t="shared" si="1"/>
        <v>0</v>
      </c>
      <c r="I25" s="27">
        <f t="shared" si="6"/>
        <v>0</v>
      </c>
      <c r="J25" s="27"/>
      <c r="K25" s="53">
        <f t="shared" si="7"/>
        <v>0</v>
      </c>
      <c r="L25" s="14"/>
    </row>
    <row r="26" spans="1:12" s="9" customFormat="1" ht="16.5" customHeight="1" x14ac:dyDescent="0.25">
      <c r="A26" s="16">
        <v>52051</v>
      </c>
      <c r="B26" s="16" t="s">
        <v>10</v>
      </c>
      <c r="C26" s="36"/>
      <c r="D26" s="26"/>
      <c r="E26" s="26"/>
      <c r="F26" s="27">
        <f t="shared" si="0"/>
        <v>0</v>
      </c>
      <c r="G26" s="40"/>
      <c r="H26" s="47">
        <f t="shared" si="1"/>
        <v>0</v>
      </c>
      <c r="I26" s="27">
        <f t="shared" si="6"/>
        <v>0</v>
      </c>
      <c r="J26" s="27"/>
      <c r="K26" s="53">
        <f t="shared" si="7"/>
        <v>0</v>
      </c>
      <c r="L26" s="14"/>
    </row>
    <row r="27" spans="1:12" s="9" customFormat="1" ht="16.5" customHeight="1" x14ac:dyDescent="0.25">
      <c r="A27" s="16">
        <v>52052</v>
      </c>
      <c r="B27" s="16" t="s">
        <v>48</v>
      </c>
      <c r="C27" s="36"/>
      <c r="D27" s="26"/>
      <c r="E27" s="26"/>
      <c r="F27" s="27">
        <f t="shared" si="0"/>
        <v>0</v>
      </c>
      <c r="G27" s="40"/>
      <c r="H27" s="47">
        <f t="shared" si="1"/>
        <v>0</v>
      </c>
      <c r="I27" s="27">
        <f t="shared" si="6"/>
        <v>0</v>
      </c>
      <c r="J27" s="27"/>
      <c r="K27" s="53">
        <f t="shared" si="7"/>
        <v>0</v>
      </c>
      <c r="L27" s="14"/>
    </row>
    <row r="28" spans="1:12" s="9" customFormat="1" ht="16.5" customHeight="1" x14ac:dyDescent="0.25">
      <c r="A28" s="16">
        <v>52054</v>
      </c>
      <c r="B28" s="16" t="s">
        <v>50</v>
      </c>
      <c r="C28" s="36"/>
      <c r="D28" s="26"/>
      <c r="E28" s="26"/>
      <c r="F28" s="27">
        <f t="shared" si="0"/>
        <v>0</v>
      </c>
      <c r="G28" s="40"/>
      <c r="H28" s="47">
        <f t="shared" si="1"/>
        <v>0</v>
      </c>
      <c r="I28" s="27">
        <f t="shared" si="6"/>
        <v>0</v>
      </c>
      <c r="J28" s="27"/>
      <c r="K28" s="53">
        <f t="shared" si="7"/>
        <v>0</v>
      </c>
      <c r="L28" s="14"/>
    </row>
    <row r="29" spans="1:12" s="9" customFormat="1" ht="16.5" customHeight="1" x14ac:dyDescent="0.25">
      <c r="A29" s="51" t="s">
        <v>69</v>
      </c>
      <c r="B29" s="16"/>
      <c r="C29" s="36"/>
      <c r="D29" s="26"/>
      <c r="E29" s="26"/>
      <c r="F29" s="27">
        <f t="shared" si="0"/>
        <v>0</v>
      </c>
      <c r="G29" s="40"/>
      <c r="H29" s="47">
        <f t="shared" si="1"/>
        <v>0</v>
      </c>
      <c r="I29" s="27">
        <f t="shared" si="6"/>
        <v>0</v>
      </c>
      <c r="J29" s="27"/>
      <c r="K29" s="53">
        <f t="shared" si="7"/>
        <v>0</v>
      </c>
      <c r="L29" s="14"/>
    </row>
    <row r="30" spans="1:12" s="9" customFormat="1" ht="16.5" customHeight="1" x14ac:dyDescent="0.25">
      <c r="A30" s="16">
        <v>52070</v>
      </c>
      <c r="B30" s="16" t="s">
        <v>51</v>
      </c>
      <c r="C30" s="36"/>
      <c r="D30" s="26"/>
      <c r="E30" s="26"/>
      <c r="F30" s="27">
        <f t="shared" si="0"/>
        <v>0</v>
      </c>
      <c r="G30" s="40"/>
      <c r="H30" s="47">
        <f t="shared" si="1"/>
        <v>0</v>
      </c>
      <c r="I30" s="27">
        <f t="shared" si="6"/>
        <v>0</v>
      </c>
      <c r="J30" s="27"/>
      <c r="K30" s="53">
        <f t="shared" si="7"/>
        <v>0</v>
      </c>
      <c r="L30" s="14"/>
    </row>
    <row r="31" spans="1:12" s="9" customFormat="1" ht="16.5" customHeight="1" x14ac:dyDescent="0.25">
      <c r="A31" s="51" t="s">
        <v>69</v>
      </c>
      <c r="B31" s="16"/>
      <c r="C31" s="36"/>
      <c r="D31" s="26"/>
      <c r="E31" s="26"/>
      <c r="F31" s="27">
        <f t="shared" si="0"/>
        <v>0</v>
      </c>
      <c r="G31" s="40"/>
      <c r="H31" s="47">
        <f t="shared" si="1"/>
        <v>0</v>
      </c>
      <c r="I31" s="27">
        <f t="shared" si="6"/>
        <v>0</v>
      </c>
      <c r="J31" s="27"/>
      <c r="K31" s="53">
        <f t="shared" si="7"/>
        <v>0</v>
      </c>
      <c r="L31" s="14"/>
    </row>
    <row r="32" spans="1:12" s="9" customFormat="1" ht="16.5" customHeight="1" x14ac:dyDescent="0.25">
      <c r="A32" s="16">
        <v>52040</v>
      </c>
      <c r="B32" s="16" t="s">
        <v>11</v>
      </c>
      <c r="C32" s="36"/>
      <c r="D32" s="26"/>
      <c r="E32" s="26"/>
      <c r="F32" s="27">
        <f t="shared" si="0"/>
        <v>0</v>
      </c>
      <c r="G32" s="40"/>
      <c r="H32" s="47">
        <f t="shared" si="1"/>
        <v>0</v>
      </c>
      <c r="I32" s="27">
        <f t="shared" si="6"/>
        <v>0</v>
      </c>
      <c r="J32" s="27"/>
      <c r="K32" s="53">
        <f t="shared" si="7"/>
        <v>0</v>
      </c>
      <c r="L32" s="14"/>
    </row>
    <row r="33" spans="1:12" s="9" customFormat="1" ht="16.5" customHeight="1" x14ac:dyDescent="0.25">
      <c r="A33" s="16">
        <v>52043</v>
      </c>
      <c r="B33" s="16" t="s">
        <v>12</v>
      </c>
      <c r="C33" s="36"/>
      <c r="D33" s="26"/>
      <c r="E33" s="26"/>
      <c r="F33" s="27">
        <f t="shared" si="0"/>
        <v>0</v>
      </c>
      <c r="G33" s="40"/>
      <c r="H33" s="47">
        <f t="shared" si="1"/>
        <v>0</v>
      </c>
      <c r="I33" s="27">
        <f t="shared" si="6"/>
        <v>0</v>
      </c>
      <c r="J33" s="27"/>
      <c r="K33" s="53">
        <f t="shared" si="7"/>
        <v>0</v>
      </c>
      <c r="L33" s="14"/>
    </row>
    <row r="34" spans="1:12" s="9" customFormat="1" ht="16.5" customHeight="1" x14ac:dyDescent="0.25">
      <c r="A34" s="51" t="s">
        <v>69</v>
      </c>
      <c r="B34" s="16"/>
      <c r="C34" s="36"/>
      <c r="D34" s="26"/>
      <c r="E34" s="26"/>
      <c r="F34" s="27">
        <f t="shared" si="0"/>
        <v>0</v>
      </c>
      <c r="G34" s="40"/>
      <c r="H34" s="47">
        <f t="shared" si="1"/>
        <v>0</v>
      </c>
      <c r="I34" s="27">
        <f t="shared" si="6"/>
        <v>0</v>
      </c>
      <c r="J34" s="27"/>
      <c r="K34" s="53">
        <f t="shared" si="7"/>
        <v>0</v>
      </c>
      <c r="L34" s="14"/>
    </row>
    <row r="35" spans="1:12" s="9" customFormat="1" ht="16.5" customHeight="1" x14ac:dyDescent="0.25">
      <c r="A35" s="16">
        <v>52010</v>
      </c>
      <c r="B35" s="16" t="s">
        <v>13</v>
      </c>
      <c r="C35" s="36"/>
      <c r="D35" s="26"/>
      <c r="E35" s="26"/>
      <c r="F35" s="27">
        <f t="shared" si="0"/>
        <v>0</v>
      </c>
      <c r="G35" s="40"/>
      <c r="H35" s="47">
        <f t="shared" si="1"/>
        <v>0</v>
      </c>
      <c r="I35" s="27">
        <f t="shared" si="6"/>
        <v>0</v>
      </c>
      <c r="J35" s="27"/>
      <c r="K35" s="53">
        <f t="shared" si="7"/>
        <v>0</v>
      </c>
      <c r="L35" s="14"/>
    </row>
    <row r="36" spans="1:12" s="9" customFormat="1" ht="16.5" customHeight="1" x14ac:dyDescent="0.25">
      <c r="A36" s="51" t="s">
        <v>69</v>
      </c>
      <c r="B36" s="16"/>
      <c r="C36" s="36"/>
      <c r="D36" s="26"/>
      <c r="E36" s="26"/>
      <c r="F36" s="27">
        <f t="shared" si="0"/>
        <v>0</v>
      </c>
      <c r="G36" s="40"/>
      <c r="H36" s="47">
        <f t="shared" si="1"/>
        <v>0</v>
      </c>
      <c r="I36" s="27">
        <f t="shared" si="6"/>
        <v>0</v>
      </c>
      <c r="J36" s="27"/>
      <c r="K36" s="53">
        <f t="shared" si="7"/>
        <v>0</v>
      </c>
      <c r="L36" s="14"/>
    </row>
    <row r="37" spans="1:12" s="9" customFormat="1" ht="16.5" customHeight="1" x14ac:dyDescent="0.25">
      <c r="A37" s="33" t="s">
        <v>57</v>
      </c>
      <c r="B37" s="33"/>
      <c r="C37" s="38"/>
      <c r="D37" s="28"/>
      <c r="E37" s="28"/>
      <c r="F37" s="25"/>
      <c r="G37" s="44"/>
      <c r="H37" s="50"/>
      <c r="I37" s="25"/>
      <c r="J37" s="25"/>
      <c r="K37" s="56"/>
      <c r="L37" s="24"/>
    </row>
    <row r="38" spans="1:12" s="9" customFormat="1" ht="16.5" customHeight="1" x14ac:dyDescent="0.25">
      <c r="A38" s="16">
        <v>52100</v>
      </c>
      <c r="B38" s="16" t="s">
        <v>52</v>
      </c>
      <c r="C38" s="36"/>
      <c r="D38" s="26"/>
      <c r="E38" s="26"/>
      <c r="F38" s="27">
        <f t="shared" si="0"/>
        <v>0</v>
      </c>
      <c r="G38" s="40"/>
      <c r="H38" s="47">
        <f t="shared" si="1"/>
        <v>0</v>
      </c>
      <c r="I38" s="27">
        <f t="shared" ref="I38:I44" si="8">(H38/$C$3)*12</f>
        <v>0</v>
      </c>
      <c r="J38" s="27"/>
      <c r="K38" s="53">
        <f t="shared" ref="K38:K44" si="9">F38-I38+J38</f>
        <v>0</v>
      </c>
      <c r="L38" s="14"/>
    </row>
    <row r="39" spans="1:12" s="9" customFormat="1" ht="16.5" customHeight="1" x14ac:dyDescent="0.25">
      <c r="A39" s="16">
        <v>53004</v>
      </c>
      <c r="B39" s="16" t="s">
        <v>14</v>
      </c>
      <c r="C39" s="36"/>
      <c r="D39" s="26"/>
      <c r="E39" s="26"/>
      <c r="F39" s="27">
        <f t="shared" si="0"/>
        <v>0</v>
      </c>
      <c r="G39" s="40"/>
      <c r="H39" s="47">
        <f t="shared" si="1"/>
        <v>0</v>
      </c>
      <c r="I39" s="27">
        <f t="shared" si="8"/>
        <v>0</v>
      </c>
      <c r="J39" s="27"/>
      <c r="K39" s="53">
        <f t="shared" si="9"/>
        <v>0</v>
      </c>
      <c r="L39" s="14"/>
    </row>
    <row r="40" spans="1:12" s="9" customFormat="1" ht="16.5" customHeight="1" x14ac:dyDescent="0.25">
      <c r="A40" s="16">
        <v>53030</v>
      </c>
      <c r="B40" s="16" t="s">
        <v>15</v>
      </c>
      <c r="C40" s="36"/>
      <c r="D40" s="26"/>
      <c r="E40" s="26"/>
      <c r="F40" s="27">
        <f t="shared" si="0"/>
        <v>0</v>
      </c>
      <c r="G40" s="40"/>
      <c r="H40" s="47">
        <f t="shared" si="1"/>
        <v>0</v>
      </c>
      <c r="I40" s="27">
        <f t="shared" si="8"/>
        <v>0</v>
      </c>
      <c r="J40" s="27"/>
      <c r="K40" s="53">
        <f t="shared" si="9"/>
        <v>0</v>
      </c>
      <c r="L40" s="14"/>
    </row>
    <row r="41" spans="1:12" s="9" customFormat="1" ht="16.5" customHeight="1" x14ac:dyDescent="0.25">
      <c r="A41" s="16">
        <v>53031</v>
      </c>
      <c r="B41" s="16" t="s">
        <v>16</v>
      </c>
      <c r="C41" s="36"/>
      <c r="D41" s="26"/>
      <c r="E41" s="26"/>
      <c r="F41" s="27">
        <f t="shared" si="0"/>
        <v>0</v>
      </c>
      <c r="G41" s="40"/>
      <c r="H41" s="47">
        <f t="shared" si="1"/>
        <v>0</v>
      </c>
      <c r="I41" s="27">
        <f t="shared" si="8"/>
        <v>0</v>
      </c>
      <c r="J41" s="27"/>
      <c r="K41" s="53">
        <f t="shared" si="9"/>
        <v>0</v>
      </c>
      <c r="L41" s="14"/>
    </row>
    <row r="42" spans="1:12" s="9" customFormat="1" ht="16.5" customHeight="1" x14ac:dyDescent="0.25">
      <c r="A42" s="51" t="s">
        <v>69</v>
      </c>
      <c r="B42" s="16"/>
      <c r="C42" s="36"/>
      <c r="D42" s="26"/>
      <c r="E42" s="26"/>
      <c r="F42" s="27">
        <f t="shared" si="0"/>
        <v>0</v>
      </c>
      <c r="G42" s="40"/>
      <c r="H42" s="47">
        <f t="shared" si="1"/>
        <v>0</v>
      </c>
      <c r="I42" s="27">
        <f t="shared" si="8"/>
        <v>0</v>
      </c>
      <c r="J42" s="27"/>
      <c r="K42" s="53">
        <f t="shared" si="9"/>
        <v>0</v>
      </c>
      <c r="L42" s="14"/>
    </row>
    <row r="43" spans="1:12" s="9" customFormat="1" ht="16.5" customHeight="1" x14ac:dyDescent="0.25">
      <c r="A43" s="16">
        <v>52250</v>
      </c>
      <c r="B43" s="16" t="s">
        <v>40</v>
      </c>
      <c r="C43" s="36"/>
      <c r="D43" s="26"/>
      <c r="E43" s="26"/>
      <c r="F43" s="27">
        <f t="shared" si="0"/>
        <v>0</v>
      </c>
      <c r="G43" s="40"/>
      <c r="H43" s="47">
        <f t="shared" si="1"/>
        <v>0</v>
      </c>
      <c r="I43" s="27">
        <f t="shared" si="8"/>
        <v>0</v>
      </c>
      <c r="J43" s="27"/>
      <c r="K43" s="53">
        <f t="shared" si="9"/>
        <v>0</v>
      </c>
      <c r="L43" s="14"/>
    </row>
    <row r="44" spans="1:12" s="9" customFormat="1" ht="16.5" customHeight="1" x14ac:dyDescent="0.25">
      <c r="A44" s="51" t="s">
        <v>69</v>
      </c>
      <c r="B44" s="16"/>
      <c r="C44" s="36"/>
      <c r="D44" s="26"/>
      <c r="E44" s="26"/>
      <c r="F44" s="27">
        <f t="shared" si="0"/>
        <v>0</v>
      </c>
      <c r="G44" s="40"/>
      <c r="H44" s="47">
        <f t="shared" si="1"/>
        <v>0</v>
      </c>
      <c r="I44" s="27">
        <f t="shared" si="8"/>
        <v>0</v>
      </c>
      <c r="J44" s="27"/>
      <c r="K44" s="53">
        <f t="shared" si="9"/>
        <v>0</v>
      </c>
      <c r="L44" s="14"/>
    </row>
    <row r="45" spans="1:12" s="9" customFormat="1" ht="16.5" customHeight="1" x14ac:dyDescent="0.25">
      <c r="A45" s="33" t="s">
        <v>59</v>
      </c>
      <c r="B45" s="33"/>
      <c r="C45" s="38"/>
      <c r="D45" s="28"/>
      <c r="E45" s="28"/>
      <c r="F45" s="25"/>
      <c r="G45" s="44"/>
      <c r="H45" s="50"/>
      <c r="I45" s="25"/>
      <c r="J45" s="25"/>
      <c r="K45" s="56"/>
      <c r="L45" s="24"/>
    </row>
    <row r="46" spans="1:12" s="9" customFormat="1" ht="16.5" customHeight="1" x14ac:dyDescent="0.25">
      <c r="A46" s="16">
        <v>53001</v>
      </c>
      <c r="B46" s="16" t="s">
        <v>17</v>
      </c>
      <c r="C46" s="36"/>
      <c r="D46" s="26"/>
      <c r="E46" s="26"/>
      <c r="F46" s="27">
        <f t="shared" si="0"/>
        <v>0</v>
      </c>
      <c r="G46" s="40"/>
      <c r="H46" s="47">
        <f t="shared" si="1"/>
        <v>0</v>
      </c>
      <c r="I46" s="27">
        <f t="shared" ref="I46:I55" si="10">(H46/$C$3)*12</f>
        <v>0</v>
      </c>
      <c r="J46" s="27"/>
      <c r="K46" s="53">
        <f t="shared" ref="K46:K55" si="11">F46-I46+J46</f>
        <v>0</v>
      </c>
      <c r="L46" s="14"/>
    </row>
    <row r="47" spans="1:12" s="9" customFormat="1" ht="16.5" customHeight="1" x14ac:dyDescent="0.25">
      <c r="A47" s="16">
        <v>53002</v>
      </c>
      <c r="B47" s="16" t="s">
        <v>18</v>
      </c>
      <c r="C47" s="36"/>
      <c r="D47" s="26"/>
      <c r="E47" s="26"/>
      <c r="F47" s="27">
        <f t="shared" si="0"/>
        <v>0</v>
      </c>
      <c r="G47" s="40"/>
      <c r="H47" s="47">
        <f t="shared" si="1"/>
        <v>0</v>
      </c>
      <c r="I47" s="27">
        <f t="shared" si="10"/>
        <v>0</v>
      </c>
      <c r="J47" s="27"/>
      <c r="K47" s="53">
        <f t="shared" si="11"/>
        <v>0</v>
      </c>
      <c r="L47" s="14"/>
    </row>
    <row r="48" spans="1:12" s="9" customFormat="1" ht="16.5" customHeight="1" x14ac:dyDescent="0.25">
      <c r="A48" s="16">
        <v>53003</v>
      </c>
      <c r="B48" s="16" t="s">
        <v>53</v>
      </c>
      <c r="C48" s="36"/>
      <c r="D48" s="26"/>
      <c r="E48" s="26"/>
      <c r="F48" s="27">
        <f t="shared" si="0"/>
        <v>0</v>
      </c>
      <c r="G48" s="40"/>
      <c r="H48" s="47">
        <f t="shared" si="1"/>
        <v>0</v>
      </c>
      <c r="I48" s="27">
        <f t="shared" si="10"/>
        <v>0</v>
      </c>
      <c r="J48" s="27"/>
      <c r="K48" s="53">
        <f t="shared" si="11"/>
        <v>0</v>
      </c>
      <c r="L48" s="14"/>
    </row>
    <row r="49" spans="1:12" s="9" customFormat="1" ht="16.5" customHeight="1" x14ac:dyDescent="0.25">
      <c r="A49" s="18" t="s">
        <v>19</v>
      </c>
      <c r="B49" s="16" t="s">
        <v>20</v>
      </c>
      <c r="C49" s="36"/>
      <c r="D49" s="26"/>
      <c r="E49" s="26"/>
      <c r="F49" s="27">
        <f t="shared" si="0"/>
        <v>0</v>
      </c>
      <c r="G49" s="40"/>
      <c r="H49" s="47">
        <f t="shared" si="1"/>
        <v>0</v>
      </c>
      <c r="I49" s="27">
        <f t="shared" si="10"/>
        <v>0</v>
      </c>
      <c r="J49" s="27"/>
      <c r="K49" s="53">
        <f t="shared" si="11"/>
        <v>0</v>
      </c>
      <c r="L49" s="15"/>
    </row>
    <row r="50" spans="1:12" s="9" customFormat="1" ht="16.5" customHeight="1" x14ac:dyDescent="0.25">
      <c r="A50" s="16">
        <v>53009</v>
      </c>
      <c r="B50" s="16" t="s">
        <v>21</v>
      </c>
      <c r="C50" s="36"/>
      <c r="D50" s="26"/>
      <c r="E50" s="26"/>
      <c r="F50" s="27">
        <f t="shared" si="0"/>
        <v>0</v>
      </c>
      <c r="G50" s="40"/>
      <c r="H50" s="47">
        <f t="shared" si="1"/>
        <v>0</v>
      </c>
      <c r="I50" s="27">
        <f t="shared" si="10"/>
        <v>0</v>
      </c>
      <c r="J50" s="27"/>
      <c r="K50" s="53">
        <f t="shared" si="11"/>
        <v>0</v>
      </c>
      <c r="L50" s="14"/>
    </row>
    <row r="51" spans="1:12" s="9" customFormat="1" ht="16.5" customHeight="1" x14ac:dyDescent="0.25">
      <c r="A51" s="16">
        <v>53011</v>
      </c>
      <c r="B51" s="16" t="s">
        <v>58</v>
      </c>
      <c r="C51" s="36"/>
      <c r="D51" s="26"/>
      <c r="E51" s="26"/>
      <c r="F51" s="27">
        <f t="shared" si="0"/>
        <v>0</v>
      </c>
      <c r="G51" s="40"/>
      <c r="H51" s="47">
        <f t="shared" si="1"/>
        <v>0</v>
      </c>
      <c r="I51" s="27">
        <f t="shared" si="10"/>
        <v>0</v>
      </c>
      <c r="J51" s="27"/>
      <c r="K51" s="53">
        <f t="shared" si="11"/>
        <v>0</v>
      </c>
      <c r="L51" s="14"/>
    </row>
    <row r="52" spans="1:12" s="9" customFormat="1" ht="16.5" customHeight="1" x14ac:dyDescent="0.25">
      <c r="A52" s="16">
        <v>53015</v>
      </c>
      <c r="B52" s="16" t="s">
        <v>54</v>
      </c>
      <c r="C52" s="36"/>
      <c r="D52" s="26"/>
      <c r="E52" s="26"/>
      <c r="F52" s="27">
        <f t="shared" si="0"/>
        <v>0</v>
      </c>
      <c r="G52" s="40"/>
      <c r="H52" s="47">
        <f t="shared" si="1"/>
        <v>0</v>
      </c>
      <c r="I52" s="27">
        <f t="shared" si="10"/>
        <v>0</v>
      </c>
      <c r="J52" s="27"/>
      <c r="K52" s="53">
        <f t="shared" si="11"/>
        <v>0</v>
      </c>
      <c r="L52" s="14"/>
    </row>
    <row r="53" spans="1:12" s="9" customFormat="1" ht="16.5" customHeight="1" x14ac:dyDescent="0.25">
      <c r="A53" s="16">
        <v>53023</v>
      </c>
      <c r="B53" s="16" t="s">
        <v>22</v>
      </c>
      <c r="C53" s="36"/>
      <c r="D53" s="26"/>
      <c r="E53" s="26"/>
      <c r="F53" s="27">
        <f t="shared" si="0"/>
        <v>0</v>
      </c>
      <c r="G53" s="40"/>
      <c r="H53" s="47">
        <f t="shared" si="1"/>
        <v>0</v>
      </c>
      <c r="I53" s="27">
        <f t="shared" si="10"/>
        <v>0</v>
      </c>
      <c r="J53" s="27"/>
      <c r="K53" s="53">
        <f t="shared" si="11"/>
        <v>0</v>
      </c>
      <c r="L53" s="14"/>
    </row>
    <row r="54" spans="1:12" s="9" customFormat="1" ht="16.5" customHeight="1" x14ac:dyDescent="0.25">
      <c r="A54" s="16">
        <v>53024</v>
      </c>
      <c r="B54" s="16" t="s">
        <v>55</v>
      </c>
      <c r="C54" s="36"/>
      <c r="D54" s="26"/>
      <c r="E54" s="26"/>
      <c r="F54" s="27">
        <f t="shared" si="0"/>
        <v>0</v>
      </c>
      <c r="G54" s="40"/>
      <c r="H54" s="47">
        <f t="shared" si="1"/>
        <v>0</v>
      </c>
      <c r="I54" s="27">
        <f t="shared" si="10"/>
        <v>0</v>
      </c>
      <c r="J54" s="27"/>
      <c r="K54" s="53">
        <f t="shared" si="11"/>
        <v>0</v>
      </c>
      <c r="L54" s="14"/>
    </row>
    <row r="55" spans="1:12" s="9" customFormat="1" ht="16.5" customHeight="1" x14ac:dyDescent="0.25">
      <c r="A55" s="51" t="s">
        <v>69</v>
      </c>
      <c r="B55" s="16"/>
      <c r="C55" s="36"/>
      <c r="D55" s="26"/>
      <c r="E55" s="26"/>
      <c r="F55" s="27">
        <f t="shared" si="0"/>
        <v>0</v>
      </c>
      <c r="G55" s="40"/>
      <c r="H55" s="47">
        <f t="shared" si="1"/>
        <v>0</v>
      </c>
      <c r="I55" s="27">
        <f t="shared" si="10"/>
        <v>0</v>
      </c>
      <c r="J55" s="27"/>
      <c r="K55" s="53">
        <f t="shared" si="11"/>
        <v>0</v>
      </c>
      <c r="L55" s="14"/>
    </row>
    <row r="56" spans="1:12" s="9" customFormat="1" ht="16.5" customHeight="1" x14ac:dyDescent="0.25">
      <c r="A56" s="33" t="s">
        <v>60</v>
      </c>
      <c r="B56" s="33"/>
      <c r="C56" s="38"/>
      <c r="D56" s="28"/>
      <c r="E56" s="28"/>
      <c r="F56" s="25"/>
      <c r="G56" s="44"/>
      <c r="H56" s="50"/>
      <c r="I56" s="25"/>
      <c r="J56" s="25"/>
      <c r="K56" s="56"/>
      <c r="L56" s="24"/>
    </row>
    <row r="57" spans="1:12" s="9" customFormat="1" ht="16.5" customHeight="1" x14ac:dyDescent="0.25">
      <c r="A57" s="16">
        <v>54100</v>
      </c>
      <c r="B57" s="16" t="s">
        <v>56</v>
      </c>
      <c r="C57" s="36"/>
      <c r="D57" s="26"/>
      <c r="E57" s="26"/>
      <c r="F57" s="27">
        <f t="shared" si="0"/>
        <v>0</v>
      </c>
      <c r="G57" s="40"/>
      <c r="H57" s="47">
        <f t="shared" si="1"/>
        <v>0</v>
      </c>
      <c r="I57" s="27">
        <f t="shared" ref="I57:I68" si="12">(H57/$C$3)*12</f>
        <v>0</v>
      </c>
      <c r="J57" s="27"/>
      <c r="K57" s="53">
        <f t="shared" ref="K57:K68" si="13">F57-I57+J57</f>
        <v>0</v>
      </c>
      <c r="L57" s="14"/>
    </row>
    <row r="58" spans="1:12" s="9" customFormat="1" ht="16.5" customHeight="1" x14ac:dyDescent="0.25">
      <c r="A58" s="16">
        <v>54110</v>
      </c>
      <c r="B58" s="16" t="s">
        <v>23</v>
      </c>
      <c r="C58" s="36"/>
      <c r="D58" s="26"/>
      <c r="E58" s="26"/>
      <c r="F58" s="27">
        <f t="shared" si="0"/>
        <v>0</v>
      </c>
      <c r="G58" s="40"/>
      <c r="H58" s="47">
        <f t="shared" si="1"/>
        <v>0</v>
      </c>
      <c r="I58" s="27">
        <f t="shared" si="12"/>
        <v>0</v>
      </c>
      <c r="J58" s="27"/>
      <c r="K58" s="53">
        <f t="shared" si="13"/>
        <v>0</v>
      </c>
      <c r="L58" s="14"/>
    </row>
    <row r="59" spans="1:12" s="9" customFormat="1" ht="16.5" customHeight="1" x14ac:dyDescent="0.25">
      <c r="A59" s="16">
        <v>54111</v>
      </c>
      <c r="B59" s="16" t="s">
        <v>24</v>
      </c>
      <c r="C59" s="36"/>
      <c r="D59" s="26"/>
      <c r="E59" s="26"/>
      <c r="F59" s="27">
        <f t="shared" si="0"/>
        <v>0</v>
      </c>
      <c r="G59" s="40"/>
      <c r="H59" s="47">
        <f t="shared" si="1"/>
        <v>0</v>
      </c>
      <c r="I59" s="27">
        <f t="shared" si="12"/>
        <v>0</v>
      </c>
      <c r="J59" s="27"/>
      <c r="K59" s="53">
        <f t="shared" si="13"/>
        <v>0</v>
      </c>
      <c r="L59" s="14"/>
    </row>
    <row r="60" spans="1:12" s="9" customFormat="1" ht="16.5" customHeight="1" x14ac:dyDescent="0.25">
      <c r="A60" s="16">
        <v>54112</v>
      </c>
      <c r="B60" s="16" t="s">
        <v>25</v>
      </c>
      <c r="C60" s="36"/>
      <c r="D60" s="26"/>
      <c r="E60" s="26"/>
      <c r="F60" s="27">
        <f t="shared" si="0"/>
        <v>0</v>
      </c>
      <c r="G60" s="40"/>
      <c r="H60" s="47">
        <f t="shared" si="1"/>
        <v>0</v>
      </c>
      <c r="I60" s="27">
        <f t="shared" si="12"/>
        <v>0</v>
      </c>
      <c r="J60" s="27"/>
      <c r="K60" s="53">
        <f t="shared" si="13"/>
        <v>0</v>
      </c>
      <c r="L60" s="14"/>
    </row>
    <row r="61" spans="1:12" s="9" customFormat="1" ht="16.5" customHeight="1" x14ac:dyDescent="0.25">
      <c r="A61" s="16">
        <v>54114</v>
      </c>
      <c r="B61" s="16" t="s">
        <v>26</v>
      </c>
      <c r="C61" s="36"/>
      <c r="D61" s="26"/>
      <c r="E61" s="26"/>
      <c r="F61" s="27">
        <f t="shared" si="0"/>
        <v>0</v>
      </c>
      <c r="G61" s="40"/>
      <c r="H61" s="47">
        <f t="shared" si="1"/>
        <v>0</v>
      </c>
      <c r="I61" s="27">
        <f t="shared" si="12"/>
        <v>0</v>
      </c>
      <c r="J61" s="27"/>
      <c r="K61" s="53">
        <f t="shared" si="13"/>
        <v>0</v>
      </c>
      <c r="L61" s="14"/>
    </row>
    <row r="62" spans="1:12" s="9" customFormat="1" ht="16.5" customHeight="1" x14ac:dyDescent="0.25">
      <c r="A62" s="51" t="s">
        <v>69</v>
      </c>
      <c r="B62" s="16"/>
      <c r="C62" s="36"/>
      <c r="D62" s="26"/>
      <c r="E62" s="26"/>
      <c r="F62" s="27">
        <f t="shared" si="0"/>
        <v>0</v>
      </c>
      <c r="G62" s="40"/>
      <c r="H62" s="47">
        <f t="shared" si="1"/>
        <v>0</v>
      </c>
      <c r="I62" s="27">
        <f t="shared" si="12"/>
        <v>0</v>
      </c>
      <c r="J62" s="27"/>
      <c r="K62" s="53">
        <f t="shared" si="13"/>
        <v>0</v>
      </c>
      <c r="L62" s="14"/>
    </row>
    <row r="63" spans="1:12" s="9" customFormat="1" ht="16.5" customHeight="1" x14ac:dyDescent="0.25">
      <c r="A63" s="16">
        <v>54011</v>
      </c>
      <c r="B63" s="16" t="s">
        <v>61</v>
      </c>
      <c r="C63" s="36"/>
      <c r="D63" s="26"/>
      <c r="E63" s="26"/>
      <c r="F63" s="27">
        <f t="shared" si="0"/>
        <v>0</v>
      </c>
      <c r="G63" s="40"/>
      <c r="H63" s="47">
        <f t="shared" si="1"/>
        <v>0</v>
      </c>
      <c r="I63" s="27">
        <f t="shared" si="12"/>
        <v>0</v>
      </c>
      <c r="J63" s="27"/>
      <c r="K63" s="53">
        <f t="shared" si="13"/>
        <v>0</v>
      </c>
      <c r="L63" s="14"/>
    </row>
    <row r="64" spans="1:12" s="9" customFormat="1" ht="16.5" customHeight="1" x14ac:dyDescent="0.25">
      <c r="A64" s="16">
        <v>54013</v>
      </c>
      <c r="B64" s="16" t="s">
        <v>27</v>
      </c>
      <c r="C64" s="36"/>
      <c r="D64" s="26"/>
      <c r="E64" s="26"/>
      <c r="F64" s="27">
        <f t="shared" si="0"/>
        <v>0</v>
      </c>
      <c r="G64" s="40"/>
      <c r="H64" s="47">
        <f t="shared" si="1"/>
        <v>0</v>
      </c>
      <c r="I64" s="27">
        <f t="shared" si="12"/>
        <v>0</v>
      </c>
      <c r="J64" s="27"/>
      <c r="K64" s="53">
        <f t="shared" si="13"/>
        <v>0</v>
      </c>
      <c r="L64" s="14"/>
    </row>
    <row r="65" spans="1:15" s="9" customFormat="1" ht="16.5" customHeight="1" x14ac:dyDescent="0.25">
      <c r="A65" s="16">
        <v>54011</v>
      </c>
      <c r="B65" s="16" t="s">
        <v>62</v>
      </c>
      <c r="C65" s="36"/>
      <c r="D65" s="26"/>
      <c r="E65" s="26"/>
      <c r="F65" s="27">
        <f t="shared" si="0"/>
        <v>0</v>
      </c>
      <c r="G65" s="40"/>
      <c r="H65" s="47">
        <f t="shared" si="1"/>
        <v>0</v>
      </c>
      <c r="I65" s="27">
        <f t="shared" si="12"/>
        <v>0</v>
      </c>
      <c r="J65" s="27"/>
      <c r="K65" s="53">
        <f t="shared" si="13"/>
        <v>0</v>
      </c>
      <c r="L65" s="14"/>
    </row>
    <row r="66" spans="1:15" s="9" customFormat="1" ht="16.5" customHeight="1" x14ac:dyDescent="0.25">
      <c r="A66" s="16">
        <v>54015</v>
      </c>
      <c r="B66" s="16" t="s">
        <v>28</v>
      </c>
      <c r="C66" s="36"/>
      <c r="D66" s="26"/>
      <c r="E66" s="26"/>
      <c r="F66" s="27">
        <f t="shared" si="0"/>
        <v>0</v>
      </c>
      <c r="G66" s="40"/>
      <c r="H66" s="47">
        <f t="shared" si="1"/>
        <v>0</v>
      </c>
      <c r="I66" s="27">
        <f t="shared" si="12"/>
        <v>0</v>
      </c>
      <c r="J66" s="27"/>
      <c r="K66" s="53">
        <f t="shared" si="13"/>
        <v>0</v>
      </c>
      <c r="L66" s="14"/>
    </row>
    <row r="67" spans="1:15" s="9" customFormat="1" ht="16.5" customHeight="1" x14ac:dyDescent="0.25">
      <c r="A67" s="16">
        <v>54017</v>
      </c>
      <c r="B67" s="16" t="s">
        <v>29</v>
      </c>
      <c r="C67" s="36"/>
      <c r="D67" s="26"/>
      <c r="E67" s="26"/>
      <c r="F67" s="27">
        <f t="shared" si="0"/>
        <v>0</v>
      </c>
      <c r="G67" s="40"/>
      <c r="H67" s="47">
        <f t="shared" si="1"/>
        <v>0</v>
      </c>
      <c r="I67" s="27">
        <f t="shared" si="12"/>
        <v>0</v>
      </c>
      <c r="J67" s="27"/>
      <c r="K67" s="53">
        <f t="shared" si="13"/>
        <v>0</v>
      </c>
      <c r="L67" s="14"/>
    </row>
    <row r="68" spans="1:15" s="9" customFormat="1" ht="16.5" customHeight="1" x14ac:dyDescent="0.25">
      <c r="A68" s="51" t="s">
        <v>69</v>
      </c>
      <c r="B68" s="16"/>
      <c r="C68" s="36"/>
      <c r="D68" s="26"/>
      <c r="E68" s="26"/>
      <c r="F68" s="27">
        <f t="shared" si="0"/>
        <v>0</v>
      </c>
      <c r="G68" s="40"/>
      <c r="H68" s="47">
        <f t="shared" si="1"/>
        <v>0</v>
      </c>
      <c r="I68" s="27">
        <f t="shared" si="12"/>
        <v>0</v>
      </c>
      <c r="J68" s="27"/>
      <c r="K68" s="53">
        <f t="shared" si="13"/>
        <v>0</v>
      </c>
      <c r="L68" s="14"/>
    </row>
    <row r="69" spans="1:15" s="9" customFormat="1" ht="16.5" customHeight="1" x14ac:dyDescent="0.25">
      <c r="A69" s="33" t="s">
        <v>63</v>
      </c>
      <c r="B69" s="33"/>
      <c r="C69" s="38"/>
      <c r="D69" s="28"/>
      <c r="E69" s="28"/>
      <c r="F69" s="25"/>
      <c r="G69" s="44"/>
      <c r="H69" s="50"/>
      <c r="I69" s="25"/>
      <c r="J69" s="25"/>
      <c r="K69" s="56"/>
      <c r="L69" s="24"/>
    </row>
    <row r="70" spans="1:15" s="9" customFormat="1" ht="16.5" customHeight="1" x14ac:dyDescent="0.25">
      <c r="A70" s="16">
        <v>54525</v>
      </c>
      <c r="B70" s="16" t="s">
        <v>30</v>
      </c>
      <c r="C70" s="36"/>
      <c r="D70" s="26"/>
      <c r="E70" s="26"/>
      <c r="F70" s="27">
        <f t="shared" ref="F70:F73" si="14">C70+D70+E70</f>
        <v>0</v>
      </c>
      <c r="G70" s="40"/>
      <c r="H70" s="47">
        <f t="shared" ref="H70:H73" si="15">F70-G70</f>
        <v>0</v>
      </c>
      <c r="I70" s="27">
        <f t="shared" ref="I70:I73" si="16">(H70/$C$3)*12</f>
        <v>0</v>
      </c>
      <c r="J70" s="27"/>
      <c r="K70" s="53">
        <f t="shared" ref="K70:K74" si="17">F70-I70+J70</f>
        <v>0</v>
      </c>
      <c r="L70" s="14"/>
    </row>
    <row r="71" spans="1:15" s="9" customFormat="1" ht="16.5" customHeight="1" x14ac:dyDescent="0.25">
      <c r="A71" s="16">
        <v>54550</v>
      </c>
      <c r="B71" s="16" t="s">
        <v>31</v>
      </c>
      <c r="C71" s="36"/>
      <c r="D71" s="26"/>
      <c r="E71" s="26"/>
      <c r="F71" s="27">
        <f t="shared" si="14"/>
        <v>0</v>
      </c>
      <c r="G71" s="40"/>
      <c r="H71" s="47">
        <f t="shared" si="15"/>
        <v>0</v>
      </c>
      <c r="I71" s="27">
        <f t="shared" si="16"/>
        <v>0</v>
      </c>
      <c r="J71" s="27"/>
      <c r="K71" s="53">
        <f t="shared" si="17"/>
        <v>0</v>
      </c>
      <c r="L71" s="14"/>
    </row>
    <row r="72" spans="1:15" s="9" customFormat="1" ht="16.5" customHeight="1" x14ac:dyDescent="0.25">
      <c r="A72" s="16">
        <v>54570</v>
      </c>
      <c r="B72" s="16" t="s">
        <v>32</v>
      </c>
      <c r="C72" s="36"/>
      <c r="D72" s="26"/>
      <c r="E72" s="26"/>
      <c r="F72" s="27">
        <f t="shared" si="14"/>
        <v>0</v>
      </c>
      <c r="G72" s="40"/>
      <c r="H72" s="47">
        <f t="shared" si="15"/>
        <v>0</v>
      </c>
      <c r="I72" s="27">
        <f t="shared" si="16"/>
        <v>0</v>
      </c>
      <c r="J72" s="27"/>
      <c r="K72" s="53">
        <f t="shared" si="17"/>
        <v>0</v>
      </c>
      <c r="L72" s="14"/>
    </row>
    <row r="73" spans="1:15" s="9" customFormat="1" ht="16.5" customHeight="1" x14ac:dyDescent="0.25">
      <c r="A73" s="51" t="s">
        <v>69</v>
      </c>
      <c r="B73" s="16"/>
      <c r="C73" s="36"/>
      <c r="D73" s="26"/>
      <c r="E73" s="26"/>
      <c r="F73" s="27">
        <f t="shared" si="14"/>
        <v>0</v>
      </c>
      <c r="G73" s="40"/>
      <c r="H73" s="47">
        <f t="shared" si="15"/>
        <v>0</v>
      </c>
      <c r="I73" s="27">
        <f t="shared" si="16"/>
        <v>0</v>
      </c>
      <c r="J73" s="27"/>
      <c r="K73" s="53">
        <f t="shared" si="17"/>
        <v>0</v>
      </c>
      <c r="L73" s="14"/>
    </row>
    <row r="74" spans="1:15" s="9" customFormat="1" ht="16.5" customHeight="1" x14ac:dyDescent="0.25">
      <c r="A74" s="30" t="s">
        <v>33</v>
      </c>
      <c r="B74" s="31"/>
      <c r="C74" s="43">
        <f>SUM(C6:C73)</f>
        <v>0</v>
      </c>
      <c r="D74" s="29">
        <f>SUM(D6:D73)</f>
        <v>0</v>
      </c>
      <c r="E74" s="29">
        <f>SUM(E6:E73)</f>
        <v>0</v>
      </c>
      <c r="F74" s="29">
        <f>SUM(F6:F73)</f>
        <v>0</v>
      </c>
      <c r="G74" s="42">
        <f>SUM(G6:G73)</f>
        <v>0</v>
      </c>
      <c r="H74" s="49">
        <f>SUM(H6:H73)</f>
        <v>0</v>
      </c>
      <c r="I74" s="25">
        <f>SUM(I5:I73)</f>
        <v>0</v>
      </c>
      <c r="J74" s="25">
        <f t="shared" ref="J74:K74" si="18">SUM(J5:J73)</f>
        <v>0</v>
      </c>
      <c r="K74" s="57">
        <f t="shared" si="18"/>
        <v>0</v>
      </c>
      <c r="L74" s="14"/>
      <c r="M74" s="6"/>
      <c r="N74" s="6"/>
      <c r="O74" s="6"/>
    </row>
    <row r="75" spans="1:15" s="9" customFormat="1" x14ac:dyDescent="0.25">
      <c r="A75" s="16"/>
      <c r="B75" s="16"/>
      <c r="C75" s="37"/>
      <c r="D75" s="13"/>
      <c r="E75" s="13"/>
      <c r="F75" s="17"/>
      <c r="G75" s="41"/>
      <c r="H75" s="48"/>
      <c r="I75" s="13"/>
      <c r="J75" s="13"/>
      <c r="K75" s="54"/>
      <c r="L75" s="14"/>
      <c r="M75" s="6"/>
      <c r="N75" s="6"/>
      <c r="O75" s="6"/>
    </row>
    <row r="76" spans="1:15" s="9" customFormat="1" x14ac:dyDescent="0.25">
      <c r="A76" s="16"/>
      <c r="B76" s="16"/>
      <c r="C76" s="37"/>
      <c r="D76" s="13"/>
      <c r="E76" s="13"/>
      <c r="F76" s="17"/>
      <c r="G76" s="41"/>
      <c r="H76" s="48"/>
      <c r="I76" s="13"/>
      <c r="J76" s="13"/>
      <c r="K76" s="54"/>
      <c r="L76" s="14"/>
      <c r="M76" s="6"/>
      <c r="N76" s="6"/>
      <c r="O76" s="6"/>
    </row>
    <row r="77" spans="1:15" s="9" customFormat="1" x14ac:dyDescent="0.25">
      <c r="A77" s="16"/>
      <c r="B77" s="16"/>
      <c r="C77" s="37"/>
      <c r="D77" s="13"/>
      <c r="E77" s="13"/>
      <c r="F77" s="17"/>
      <c r="G77" s="41"/>
      <c r="H77" s="48"/>
      <c r="I77" s="13"/>
      <c r="J77" s="13"/>
      <c r="K77" s="54"/>
      <c r="L77" s="14"/>
      <c r="M77" s="6"/>
      <c r="N77" s="6"/>
      <c r="O77" s="6"/>
    </row>
    <row r="78" spans="1:15" s="9" customFormat="1" x14ac:dyDescent="0.25">
      <c r="A78" s="16"/>
      <c r="B78" s="16"/>
      <c r="C78" s="37"/>
      <c r="D78" s="13"/>
      <c r="E78" s="13"/>
      <c r="F78" s="17"/>
      <c r="G78" s="41"/>
      <c r="H78" s="48"/>
      <c r="I78" s="13"/>
      <c r="J78" s="13"/>
      <c r="K78" s="54"/>
      <c r="L78" s="14"/>
      <c r="M78" s="6"/>
      <c r="N78" s="6"/>
      <c r="O78" s="6"/>
    </row>
    <row r="79" spans="1:15" s="9" customFormat="1" x14ac:dyDescent="0.25">
      <c r="A79" s="16"/>
      <c r="B79" s="16"/>
      <c r="C79" s="37"/>
      <c r="D79" s="13"/>
      <c r="E79" s="13"/>
      <c r="F79" s="17"/>
      <c r="G79" s="41"/>
      <c r="H79" s="48"/>
      <c r="I79" s="13"/>
      <c r="J79" s="13"/>
      <c r="K79" s="54"/>
      <c r="L79" s="14"/>
      <c r="M79" s="6"/>
      <c r="N79" s="6"/>
      <c r="O79" s="6"/>
    </row>
    <row r="80" spans="1:15" s="9" customFormat="1" x14ac:dyDescent="0.25">
      <c r="C80" s="7"/>
      <c r="D80" s="7"/>
      <c r="E80" s="7"/>
      <c r="F80" s="7"/>
      <c r="G80" s="7"/>
      <c r="H80" s="7"/>
      <c r="I80" s="7"/>
      <c r="J80" s="7"/>
      <c r="K80" s="7"/>
    </row>
    <row r="81" spans="3:11" s="9" customFormat="1" x14ac:dyDescent="0.25">
      <c r="C81" s="7"/>
      <c r="D81" s="7"/>
      <c r="E81" s="7"/>
      <c r="F81" s="7"/>
      <c r="G81" s="7"/>
      <c r="H81" s="7"/>
      <c r="I81" s="7"/>
      <c r="J81" s="7"/>
      <c r="K81" s="7"/>
    </row>
    <row r="82" spans="3:11" s="9" customFormat="1" x14ac:dyDescent="0.25">
      <c r="C82" s="7"/>
      <c r="D82" s="7"/>
      <c r="E82" s="7"/>
      <c r="F82" s="7"/>
      <c r="G82" s="7"/>
      <c r="H82" s="7"/>
      <c r="I82" s="7"/>
      <c r="J82" s="7"/>
      <c r="K82" s="7"/>
    </row>
    <row r="83" spans="3:11" s="9" customFormat="1" x14ac:dyDescent="0.25">
      <c r="C83" s="7"/>
      <c r="D83" s="7"/>
      <c r="E83" s="7"/>
      <c r="F83" s="7"/>
      <c r="G83" s="7"/>
      <c r="H83" s="7"/>
      <c r="I83" s="7"/>
      <c r="J83" s="7"/>
      <c r="K83" s="7"/>
    </row>
    <row r="84" spans="3:11" s="9" customFormat="1" x14ac:dyDescent="0.25">
      <c r="C84" s="7"/>
      <c r="D84" s="7"/>
      <c r="E84" s="7"/>
      <c r="F84" s="7"/>
      <c r="G84" s="7"/>
      <c r="H84" s="7"/>
      <c r="I84" s="7"/>
      <c r="J84" s="7"/>
      <c r="K84" s="7"/>
    </row>
    <row r="85" spans="3:11" s="9" customFormat="1" x14ac:dyDescent="0.25">
      <c r="C85" s="7"/>
      <c r="D85" s="7"/>
      <c r="E85" s="7"/>
      <c r="F85" s="7"/>
      <c r="G85" s="7"/>
      <c r="H85" s="7"/>
      <c r="I85" s="7"/>
      <c r="J85" s="7"/>
      <c r="K85" s="7"/>
    </row>
    <row r="86" spans="3:11" s="9" customFormat="1" x14ac:dyDescent="0.25">
      <c r="C86" s="7"/>
      <c r="D86" s="7"/>
      <c r="E86" s="7"/>
      <c r="F86" s="7"/>
      <c r="G86" s="7"/>
      <c r="H86" s="7"/>
      <c r="I86" s="7"/>
      <c r="J86" s="7"/>
      <c r="K86" s="7"/>
    </row>
    <row r="87" spans="3:11" s="9" customFormat="1" x14ac:dyDescent="0.25">
      <c r="C87" s="7"/>
      <c r="D87" s="7"/>
      <c r="E87" s="7"/>
      <c r="F87" s="7"/>
      <c r="G87" s="7"/>
      <c r="H87" s="7"/>
      <c r="I87" s="7"/>
      <c r="J87" s="7"/>
      <c r="K87" s="7"/>
    </row>
    <row r="88" spans="3:11" s="9" customFormat="1" x14ac:dyDescent="0.25">
      <c r="C88" s="7"/>
      <c r="D88" s="7"/>
      <c r="E88" s="7"/>
      <c r="F88" s="7"/>
      <c r="G88" s="7"/>
      <c r="H88" s="7"/>
      <c r="I88" s="7"/>
      <c r="J88" s="7"/>
      <c r="K88" s="7"/>
    </row>
    <row r="89" spans="3:11" s="9" customFormat="1" x14ac:dyDescent="0.25">
      <c r="C89" s="7"/>
      <c r="D89" s="7"/>
      <c r="E89" s="7"/>
      <c r="F89" s="7"/>
      <c r="G89" s="7"/>
      <c r="H89" s="7"/>
      <c r="I89" s="7"/>
      <c r="J89" s="7"/>
      <c r="K89" s="7"/>
    </row>
    <row r="90" spans="3:11" s="9" customFormat="1" x14ac:dyDescent="0.25">
      <c r="C90" s="7"/>
      <c r="D90" s="7"/>
      <c r="E90" s="7"/>
      <c r="F90" s="7"/>
      <c r="G90" s="7"/>
      <c r="H90" s="7"/>
      <c r="I90" s="7"/>
      <c r="J90" s="7"/>
      <c r="K90" s="7"/>
    </row>
    <row r="91" spans="3:11" s="9" customFormat="1" x14ac:dyDescent="0.25">
      <c r="C91" s="7"/>
      <c r="D91" s="7"/>
      <c r="E91" s="7"/>
      <c r="F91" s="7"/>
      <c r="G91" s="7"/>
      <c r="H91" s="7"/>
      <c r="I91" s="7"/>
      <c r="J91" s="7"/>
      <c r="K91" s="7"/>
    </row>
    <row r="92" spans="3:11" s="9" customFormat="1" x14ac:dyDescent="0.25">
      <c r="C92" s="7"/>
      <c r="D92" s="7"/>
      <c r="E92" s="7"/>
      <c r="F92" s="7"/>
      <c r="G92" s="7"/>
      <c r="H92" s="7"/>
      <c r="I92" s="7"/>
      <c r="J92" s="7"/>
      <c r="K92" s="7"/>
    </row>
    <row r="93" spans="3:11" s="9" customFormat="1" x14ac:dyDescent="0.25">
      <c r="C93" s="7"/>
      <c r="D93" s="7"/>
      <c r="E93" s="7"/>
      <c r="F93" s="7"/>
      <c r="G93" s="7"/>
      <c r="H93" s="7"/>
      <c r="I93" s="7"/>
      <c r="J93" s="7"/>
      <c r="K93" s="7"/>
    </row>
    <row r="94" spans="3:11" s="9" customFormat="1" x14ac:dyDescent="0.25">
      <c r="C94" s="7"/>
      <c r="D94" s="7"/>
      <c r="E94" s="7"/>
      <c r="F94" s="7"/>
      <c r="G94" s="7"/>
      <c r="H94" s="7"/>
      <c r="I94" s="7"/>
      <c r="J94" s="7"/>
      <c r="K94" s="7"/>
    </row>
    <row r="95" spans="3:11" s="9" customFormat="1" x14ac:dyDescent="0.25">
      <c r="C95" s="7"/>
      <c r="D95" s="7"/>
      <c r="E95" s="7"/>
      <c r="F95" s="7"/>
      <c r="G95" s="7"/>
      <c r="H95" s="7"/>
      <c r="I95" s="7"/>
      <c r="J95" s="7"/>
      <c r="K95" s="7"/>
    </row>
    <row r="96" spans="3:11" s="9" customFormat="1" x14ac:dyDescent="0.25">
      <c r="C96" s="7"/>
      <c r="D96" s="7"/>
      <c r="E96" s="7"/>
      <c r="F96" s="7"/>
      <c r="G96" s="7"/>
      <c r="H96" s="7"/>
      <c r="I96" s="7"/>
      <c r="J96" s="7"/>
      <c r="K96" s="7"/>
    </row>
    <row r="97" spans="3:11" s="9" customFormat="1" x14ac:dyDescent="0.25">
      <c r="C97" s="7"/>
      <c r="D97" s="7"/>
      <c r="E97" s="7"/>
      <c r="F97" s="7"/>
      <c r="G97" s="7"/>
      <c r="H97" s="7"/>
      <c r="I97" s="7"/>
      <c r="J97" s="7"/>
      <c r="K97" s="7"/>
    </row>
    <row r="98" spans="3:11" s="9" customFormat="1" x14ac:dyDescent="0.25">
      <c r="C98" s="7"/>
      <c r="D98" s="7"/>
      <c r="E98" s="7"/>
      <c r="F98" s="7"/>
      <c r="G98" s="7"/>
      <c r="H98" s="7"/>
      <c r="I98" s="7"/>
      <c r="J98" s="7"/>
      <c r="K98" s="7"/>
    </row>
    <row r="99" spans="3:11" s="9" customFormat="1" x14ac:dyDescent="0.25">
      <c r="C99" s="7"/>
      <c r="D99" s="7"/>
      <c r="E99" s="7"/>
      <c r="F99" s="7"/>
      <c r="G99" s="7"/>
      <c r="H99" s="7"/>
      <c r="I99" s="7"/>
      <c r="J99" s="7"/>
      <c r="K99" s="7"/>
    </row>
    <row r="100" spans="3:11" s="9" customFormat="1" x14ac:dyDescent="0.25">
      <c r="C100" s="7"/>
      <c r="D100" s="7"/>
      <c r="E100" s="7"/>
      <c r="F100" s="7"/>
      <c r="G100" s="7"/>
      <c r="H100" s="7"/>
      <c r="I100" s="7"/>
      <c r="J100" s="7"/>
      <c r="K100" s="7"/>
    </row>
    <row r="101" spans="3:11" s="9" customFormat="1" x14ac:dyDescent="0.25">
      <c r="C101" s="7"/>
      <c r="D101" s="7"/>
      <c r="E101" s="7"/>
      <c r="F101" s="7"/>
      <c r="G101" s="7"/>
      <c r="H101" s="7"/>
      <c r="I101" s="7"/>
      <c r="J101" s="7"/>
      <c r="K101" s="7"/>
    </row>
    <row r="102" spans="3:11" s="9" customFormat="1" x14ac:dyDescent="0.25">
      <c r="C102" s="7"/>
      <c r="D102" s="7"/>
      <c r="E102" s="7"/>
      <c r="F102" s="7"/>
      <c r="G102" s="7"/>
      <c r="H102" s="7"/>
      <c r="I102" s="7"/>
      <c r="J102" s="7"/>
      <c r="K102" s="7"/>
    </row>
    <row r="103" spans="3:11" s="9" customFormat="1" x14ac:dyDescent="0.25">
      <c r="C103" s="7"/>
      <c r="D103" s="7"/>
      <c r="E103" s="7"/>
      <c r="F103" s="7"/>
      <c r="G103" s="7"/>
      <c r="H103" s="7"/>
      <c r="I103" s="7"/>
      <c r="J103" s="7"/>
      <c r="K103" s="7"/>
    </row>
    <row r="104" spans="3:11" s="9" customFormat="1" x14ac:dyDescent="0.25">
      <c r="C104" s="7"/>
      <c r="D104" s="7"/>
      <c r="E104" s="7"/>
      <c r="F104" s="7"/>
      <c r="G104" s="7"/>
      <c r="H104" s="7"/>
      <c r="I104" s="7"/>
      <c r="J104" s="7"/>
      <c r="K104" s="7"/>
    </row>
    <row r="105" spans="3:11" s="9" customFormat="1" x14ac:dyDescent="0.25">
      <c r="C105" s="7"/>
      <c r="D105" s="7"/>
      <c r="E105" s="7"/>
      <c r="F105" s="7"/>
      <c r="G105" s="7"/>
      <c r="H105" s="7"/>
      <c r="I105" s="7"/>
      <c r="J105" s="7"/>
      <c r="K105" s="7"/>
    </row>
    <row r="106" spans="3:11" s="9" customFormat="1" x14ac:dyDescent="0.25">
      <c r="C106" s="7"/>
      <c r="D106" s="7"/>
      <c r="E106" s="7"/>
      <c r="F106" s="7"/>
      <c r="G106" s="7"/>
      <c r="H106" s="7"/>
      <c r="I106" s="7"/>
      <c r="J106" s="7"/>
      <c r="K106" s="7"/>
    </row>
    <row r="107" spans="3:11" s="9" customFormat="1" x14ac:dyDescent="0.25">
      <c r="C107" s="7"/>
      <c r="D107" s="7"/>
      <c r="E107" s="7"/>
      <c r="F107" s="7"/>
      <c r="G107" s="7"/>
      <c r="H107" s="7"/>
      <c r="I107" s="7"/>
      <c r="J107" s="7"/>
      <c r="K107" s="7"/>
    </row>
    <row r="108" spans="3:11" s="9" customFormat="1" x14ac:dyDescent="0.25">
      <c r="C108" s="7"/>
      <c r="D108" s="7"/>
      <c r="E108" s="7"/>
      <c r="F108" s="7"/>
      <c r="G108" s="7"/>
      <c r="H108" s="7"/>
      <c r="I108" s="7"/>
      <c r="J108" s="7"/>
      <c r="K108" s="7"/>
    </row>
    <row r="109" spans="3:11" s="9" customFormat="1" x14ac:dyDescent="0.25">
      <c r="C109" s="7"/>
      <c r="D109" s="7"/>
      <c r="E109" s="7"/>
      <c r="F109" s="7"/>
      <c r="G109" s="7"/>
      <c r="H109" s="7"/>
      <c r="I109" s="7"/>
      <c r="J109" s="7"/>
      <c r="K109" s="7"/>
    </row>
    <row r="110" spans="3:11" s="9" customFormat="1" x14ac:dyDescent="0.25">
      <c r="C110" s="7"/>
      <c r="D110" s="7"/>
      <c r="E110" s="7"/>
      <c r="F110" s="7"/>
      <c r="G110" s="7"/>
      <c r="H110" s="7"/>
      <c r="I110" s="7"/>
      <c r="J110" s="7"/>
      <c r="K110" s="7"/>
    </row>
    <row r="111" spans="3:11" s="9" customFormat="1" x14ac:dyDescent="0.25">
      <c r="C111" s="7"/>
      <c r="D111" s="7"/>
      <c r="E111" s="7"/>
      <c r="F111" s="7"/>
      <c r="G111" s="7"/>
      <c r="H111" s="7"/>
      <c r="I111" s="7"/>
      <c r="J111" s="7"/>
      <c r="K111" s="7"/>
    </row>
    <row r="112" spans="3:11" s="9" customFormat="1" x14ac:dyDescent="0.25">
      <c r="C112" s="7"/>
      <c r="D112" s="7"/>
      <c r="E112" s="7"/>
      <c r="F112" s="7"/>
      <c r="G112" s="7"/>
      <c r="H112" s="7"/>
      <c r="I112" s="7"/>
      <c r="J112" s="7"/>
      <c r="K112" s="7"/>
    </row>
    <row r="113" spans="3:11" s="9" customFormat="1" x14ac:dyDescent="0.25">
      <c r="C113" s="7"/>
      <c r="D113" s="7"/>
      <c r="E113" s="7"/>
      <c r="F113" s="7"/>
      <c r="G113" s="7"/>
      <c r="H113" s="7"/>
      <c r="I113" s="7"/>
      <c r="J113" s="7"/>
      <c r="K113" s="7"/>
    </row>
    <row r="114" spans="3:11" s="9" customFormat="1" x14ac:dyDescent="0.25">
      <c r="C114" s="7"/>
      <c r="D114" s="7"/>
      <c r="E114" s="7"/>
      <c r="F114" s="7"/>
      <c r="G114" s="7"/>
      <c r="H114" s="7"/>
      <c r="I114" s="7"/>
      <c r="J114" s="7"/>
      <c r="K114" s="7"/>
    </row>
    <row r="115" spans="3:11" s="9" customFormat="1" x14ac:dyDescent="0.25">
      <c r="C115" s="7"/>
      <c r="D115" s="7"/>
      <c r="E115" s="7"/>
      <c r="F115" s="7"/>
      <c r="G115" s="7"/>
      <c r="H115" s="7"/>
      <c r="I115" s="7"/>
      <c r="J115" s="7"/>
      <c r="K115" s="7"/>
    </row>
    <row r="116" spans="3:11" s="9" customFormat="1" x14ac:dyDescent="0.25">
      <c r="C116" s="7"/>
      <c r="D116" s="7"/>
      <c r="E116" s="7"/>
      <c r="F116" s="7"/>
      <c r="G116" s="7"/>
      <c r="H116" s="7"/>
      <c r="I116" s="7"/>
      <c r="J116" s="7"/>
      <c r="K116" s="7"/>
    </row>
    <row r="117" spans="3:11" s="9" customFormat="1" x14ac:dyDescent="0.25">
      <c r="C117" s="7"/>
      <c r="D117" s="7"/>
      <c r="E117" s="7"/>
      <c r="F117" s="7"/>
      <c r="G117" s="7"/>
      <c r="H117" s="7"/>
      <c r="I117" s="7"/>
      <c r="J117" s="7"/>
      <c r="K117" s="7"/>
    </row>
    <row r="118" spans="3:11" s="9" customFormat="1" x14ac:dyDescent="0.25">
      <c r="C118" s="7"/>
      <c r="D118" s="7"/>
      <c r="E118" s="7"/>
      <c r="F118" s="7"/>
      <c r="G118" s="7"/>
      <c r="H118" s="7"/>
      <c r="I118" s="7"/>
      <c r="J118" s="7"/>
      <c r="K118" s="7"/>
    </row>
    <row r="119" spans="3:11" s="9" customFormat="1" x14ac:dyDescent="0.25">
      <c r="C119" s="7"/>
      <c r="D119" s="7"/>
      <c r="E119" s="7"/>
      <c r="F119" s="7"/>
      <c r="G119" s="7"/>
      <c r="H119" s="7"/>
      <c r="I119" s="7"/>
      <c r="J119" s="7"/>
      <c r="K119" s="7"/>
    </row>
    <row r="120" spans="3:11" s="9" customFormat="1" x14ac:dyDescent="0.25">
      <c r="C120" s="7"/>
      <c r="D120" s="7"/>
      <c r="E120" s="7"/>
      <c r="F120" s="7"/>
      <c r="G120" s="7"/>
      <c r="H120" s="7"/>
      <c r="I120" s="7"/>
      <c r="J120" s="7"/>
      <c r="K120" s="7"/>
    </row>
    <row r="121" spans="3:11" s="9" customFormat="1" x14ac:dyDescent="0.25">
      <c r="C121" s="7"/>
      <c r="D121" s="7"/>
      <c r="E121" s="7"/>
      <c r="F121" s="7"/>
      <c r="G121" s="7"/>
      <c r="H121" s="7"/>
      <c r="I121" s="7"/>
      <c r="J121" s="7"/>
      <c r="K121" s="7"/>
    </row>
  </sheetData>
  <mergeCells count="8">
    <mergeCell ref="A74:B74"/>
    <mergeCell ref="A5:B5"/>
    <mergeCell ref="A11:B11"/>
    <mergeCell ref="A19:B19"/>
    <mergeCell ref="A69:B69"/>
    <mergeCell ref="A56:B56"/>
    <mergeCell ref="A45:B45"/>
    <mergeCell ref="A37:B37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FCBE6-9B37-40EA-A3E0-77895072C57E}">
  <dimension ref="A1:B12"/>
  <sheetViews>
    <sheetView workbookViewId="0">
      <selection activeCell="D36" sqref="D36"/>
    </sheetView>
  </sheetViews>
  <sheetFormatPr defaultRowHeight="15" x14ac:dyDescent="0.25"/>
  <cols>
    <col min="1" max="1" width="10.85546875" bestFit="1" customWidth="1"/>
  </cols>
  <sheetData>
    <row r="1" spans="1:2" x14ac:dyDescent="0.25">
      <c r="A1" t="s">
        <v>71</v>
      </c>
      <c r="B1">
        <v>1</v>
      </c>
    </row>
    <row r="2" spans="1:2" x14ac:dyDescent="0.25">
      <c r="A2" t="s">
        <v>72</v>
      </c>
      <c r="B2">
        <v>2</v>
      </c>
    </row>
    <row r="3" spans="1:2" x14ac:dyDescent="0.25">
      <c r="A3" t="s">
        <v>73</v>
      </c>
      <c r="B3">
        <v>3</v>
      </c>
    </row>
    <row r="4" spans="1:2" x14ac:dyDescent="0.25">
      <c r="A4" t="s">
        <v>74</v>
      </c>
      <c r="B4">
        <v>4</v>
      </c>
    </row>
    <row r="5" spans="1:2" x14ac:dyDescent="0.25">
      <c r="A5" t="s">
        <v>75</v>
      </c>
      <c r="B5">
        <v>5</v>
      </c>
    </row>
    <row r="6" spans="1:2" x14ac:dyDescent="0.25">
      <c r="A6" t="s">
        <v>76</v>
      </c>
      <c r="B6">
        <v>6</v>
      </c>
    </row>
    <row r="7" spans="1:2" x14ac:dyDescent="0.25">
      <c r="A7" t="s">
        <v>77</v>
      </c>
      <c r="B7">
        <v>7</v>
      </c>
    </row>
    <row r="8" spans="1:2" x14ac:dyDescent="0.25">
      <c r="A8" t="s">
        <v>78</v>
      </c>
      <c r="B8">
        <v>8</v>
      </c>
    </row>
    <row r="9" spans="1:2" x14ac:dyDescent="0.25">
      <c r="A9" t="s">
        <v>79</v>
      </c>
      <c r="B9">
        <v>9</v>
      </c>
    </row>
    <row r="10" spans="1:2" x14ac:dyDescent="0.25">
      <c r="A10" t="s">
        <v>80</v>
      </c>
      <c r="B10">
        <v>10</v>
      </c>
    </row>
    <row r="11" spans="1:2" x14ac:dyDescent="0.25">
      <c r="A11" t="s">
        <v>81</v>
      </c>
      <c r="B11">
        <v>11</v>
      </c>
    </row>
    <row r="12" spans="1:2" x14ac:dyDescent="0.25">
      <c r="A12" t="s">
        <v>82</v>
      </c>
      <c r="B12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2020-2021</vt:lpstr>
      <vt:lpstr>Months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WENDY</dc:creator>
  <cp:lastModifiedBy>sklie</cp:lastModifiedBy>
  <dcterms:created xsi:type="dcterms:W3CDTF">2021-05-13T12:36:09Z</dcterms:created>
  <dcterms:modified xsi:type="dcterms:W3CDTF">2021-09-27T00:04:42Z</dcterms:modified>
</cp:coreProperties>
</file>